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1760" activeTab="0"/>
  </bookViews>
  <sheets>
    <sheet name="Отчет" sheetId="1" r:id="rId1"/>
    <sheet name="Выгрузка в ФНС" sheetId="2" r:id="rId2"/>
  </sheets>
  <definedNames>
    <definedName name="arch_fileName">#REF!</definedName>
    <definedName name="BACC">'Отчет'!$U$88</definedName>
    <definedName name="BDIR">'Отчет'!$U$85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#REF!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'Отчет'!$CU$80</definedName>
    <definedName name="filePathGNU">'Выгрузка в ФНС'!$B$26</definedName>
    <definedName name="FinTypeXml">'Выгрузка в ФНС'!$D$22</definedName>
    <definedName name="FolderPath">#REF!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'Отчет'!$25:$25</definedName>
    <definedName name="TAB_END1.2">'Отчет'!$35:$35</definedName>
    <definedName name="TAB_END1.3">'Отчет'!$59:$59</definedName>
    <definedName name="TAB_END1.4">'Отчет'!$69:$69</definedName>
    <definedName name="TAB_END2">'Отчет'!#REF!</definedName>
    <definedName name="TAB_END2.1">'Отчет'!$79:$79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'Отчет'!$26:$31</definedName>
    <definedName name="THEAD.3">'Отчет'!$36:$41</definedName>
    <definedName name="THEAD.4">'Отчет'!$60:$65</definedName>
    <definedName name="THEAD2">'Отчет'!#REF!</definedName>
    <definedName name="THEAD2.1">'Отчет'!$70:$74</definedName>
    <definedName name="TLINE1">'Отчет'!#REF!</definedName>
    <definedName name="TLINE1.1">'Отчет'!$23:$23</definedName>
    <definedName name="TLINE1.10">'Отчет'!$45:$45</definedName>
    <definedName name="TLINE1.11">'Отчет'!$46:$46</definedName>
    <definedName name="TLINE1.12">'Отчет'!$47:$47</definedName>
    <definedName name="TLINE1.13">'Отчет'!$48:$48</definedName>
    <definedName name="TLINE1.14">'Отчет'!$49:$49</definedName>
    <definedName name="TLINE1.15">'Отчет'!$50:$50</definedName>
    <definedName name="TLINE1.16">'Отчет'!$51:$51</definedName>
    <definedName name="TLINE1.17">'Отчет'!$52:$52</definedName>
    <definedName name="TLINE1.18">'Отчет'!$53:$53</definedName>
    <definedName name="TLINE1.19">'Отчет'!$54:$54</definedName>
    <definedName name="TLINE1.2">'Отчет'!#REF!</definedName>
    <definedName name="TLINE1.20">'Отчет'!$55:$55</definedName>
    <definedName name="TLINE1.21">'Отчет'!$56:$56</definedName>
    <definedName name="TLINE1.22">'Отчет'!$57:$57</definedName>
    <definedName name="TLINE1.23">'Отчет'!$58:$58</definedName>
    <definedName name="TLINE1.24">'Отчет'!$66:$66</definedName>
    <definedName name="TLINE1.25">'Отчет'!$67:$67</definedName>
    <definedName name="TLINE1.26">'Отчет'!$68:$68</definedName>
    <definedName name="TLINE1.3">'Отчет'!$24:$24</definedName>
    <definedName name="TLINE1.4">'Отчет'!$32:$32</definedName>
    <definedName name="TLINE1.5">'Отчет'!$33:$33</definedName>
    <definedName name="TLINE1.6">'Отчет'!$34:$34</definedName>
    <definedName name="TLINE1.7">'Отчет'!$42:$42</definedName>
    <definedName name="TLINE1.8">'Отчет'!$43:$43</definedName>
    <definedName name="TLINE1.9">'Отчет'!$44:$44</definedName>
    <definedName name="TLINE2">'Отчет'!#REF!</definedName>
    <definedName name="TLINE2.1">'Отчет'!$75:$75</definedName>
    <definedName name="TLINE2.2">'Отчет'!$76:$76</definedName>
    <definedName name="TLINE2.3">'Отчет'!$77:$77</definedName>
    <definedName name="TLINE2.4">'Отчет'!$78:$78</definedName>
    <definedName name="txt_fileName">#REF!</definedName>
    <definedName name="txtKind">#REF!</definedName>
    <definedName name="txtPeriod">#REF!</definedName>
    <definedName name="VerFile">#REF!</definedName>
    <definedName name="VerFileAr">#REF!</definedName>
    <definedName name="ВерсПрог">'Выгрузка в ФНС'!$D$14</definedName>
    <definedName name="ВерсФорм">'Выгрузка в ФНС'!$D$15</definedName>
    <definedName name="ВИД">#REF!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#REF!</definedName>
    <definedName name="МФВРО">#REF!</definedName>
    <definedName name="МФВРО1">#REF!</definedName>
    <definedName name="МФДатаПо">#REF!</definedName>
    <definedName name="МФДолжность">#REF!</definedName>
    <definedName name="МФДолжностьУполЛиц">#REF!</definedName>
    <definedName name="МФИсполнитель">#REF!</definedName>
    <definedName name="МФИСТ">#REF!</definedName>
    <definedName name="МФКОДФ">#REF!</definedName>
    <definedName name="МФПРД">#REF!</definedName>
    <definedName name="МФРОД">#REF!</definedName>
    <definedName name="МФРОД1">#REF!</definedName>
    <definedName name="МФРуководитель">#REF!</definedName>
    <definedName name="МФРуководительУполЛиц">#REF!</definedName>
    <definedName name="МФРуководительФЭС">#REF!</definedName>
    <definedName name="МФТелефон">#REF!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<sst xmlns="http://schemas.openxmlformats.org/spreadsheetml/2006/main" count="484" uniqueCount="191">
  <si>
    <t>ОТЧЕТ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</si>
  <si>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</si>
  <si>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</si>
  <si>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</si>
  <si>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</si>
  <si>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</si>
  <si>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</si>
  <si>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</si>
  <si>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</si>
  <si>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</si>
  <si>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</si>
  <si>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</si>
  <si>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</si>
  <si>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</si>
  <si>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</si>
  <si>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</si>
  <si>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</si>
  <si>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</si>
  <si>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</si>
  <si>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</si>
  <si>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</si>
  <si>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</si>
  <si>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</si>
  <si>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</si>
  <si>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</si>
  <si>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</si>
  <si>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</si>
  <si>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</si>
  <si>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</si>
  <si>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</si>
  <si>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</si>
  <si>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</si>
  <si>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</si>
  <si>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</si>
  <si>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</si>
  <si>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</si>
  <si>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</si>
  <si>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</si>
  <si>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</si>
  <si>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</si>
  <si>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</si>
  <si>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</si>
  <si>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</si>
  <si>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</si>
  <si>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</si>
  <si>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</si>
  <si>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</si>
  <si>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</si>
  <si>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</si>
  <si>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</si>
  <si>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</si>
  <si>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</si>
  <si>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</si>
  <si>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</si>
  <si>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</si>
  <si>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</si>
  <si>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</si>
  <si>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</si>
  <si>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</si>
  <si>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</si>
  <si>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</si>
  <si>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</si>
  <si>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</si>
  <si>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</si>
  <si>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</si>
  <si>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</si>
  <si>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</si>
  <si>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</si>
  <si>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</si>
  <si>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</si>
  <si>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</si>
  <si>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</si>
  <si>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</si>
  <si>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</si>
  <si>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</si>
  <si>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</si>
  <si>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</si>
  <si>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</si>
  <si>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</si>
  <si>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</si>
  <si>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</si>
  <si>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</si>
  <si>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</si>
  <si>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</si>
  <si>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</si>
  <si>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</si>
  <si>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</si>
  <si>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</si>
  <si>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</si>
  <si>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</si>
  <si>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</si>
  <si>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</si>
  <si>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</si>
  <si>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</si>
  <si>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</si>
  <si>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</si>
  <si>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</si>
  <si>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</si>
  <si>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</si>
  <si>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01</t>
  </si>
  <si>
    <t>через
лицевые
счета</t>
  </si>
  <si>
    <t>Произведено возвратов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</si>
  <si>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</si>
  <si>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</si>
  <si>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</si>
  <si>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</si>
  <si>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</si>
  <si>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</si>
  <si>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Субсидии на иные цели</t>
  </si>
  <si>
    <t>Код
анали-
тики</t>
  </si>
  <si>
    <t>Января</t>
  </si>
  <si>
    <t>МБОУ "Серетинская ООШ"</t>
  </si>
  <si>
    <t>14755000</t>
  </si>
  <si>
    <t>1. Доходы учреждения</t>
  </si>
  <si>
    <t>Доходы - всего</t>
  </si>
  <si>
    <t>010</t>
  </si>
  <si>
    <t>100</t>
  </si>
  <si>
    <t>180</t>
  </si>
  <si>
    <t>-</t>
  </si>
  <si>
    <t>Прочие доходы</t>
  </si>
  <si>
    <t>2. Расходы учреждения</t>
  </si>
  <si>
    <t>Форма 0503737  с.2</t>
  </si>
  <si>
    <t>Расходы - всего</t>
  </si>
  <si>
    <t>200</t>
  </si>
  <si>
    <t>X</t>
  </si>
  <si>
    <t>Прочая закупка товаров, работ и услуг 
для обеспечения государственных (муниципальных) нужд</t>
  </si>
  <si>
    <t>244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</si>
  <si>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</si>
  <si>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</si>
  <si>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</si>
  <si>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</si>
  <si>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</si>
  <si>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</si>
  <si>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</si>
  <si>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</si>
  <si>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</si>
  <si>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</si>
  <si>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</si>
  <si>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</si>
  <si>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</si>
  <si>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</si>
  <si>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</si>
  <si>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</si>
  <si>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</si>
  <si>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</si>
  <si>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</si>
  <si>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</si>
  <si>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</si>
  <si>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</si>
  <si>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</si>
  <si>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</si>
  <si>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</si>
  <si>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</si>
  <si>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</si>
  <si>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</si>
  <si>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</si>
  <si>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</si>
  <si>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</si>
  <si>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</si>
  <si>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</si>
  <si>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</si>
  <si>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</si>
  <si>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</si>
  <si>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</si>
  <si>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</si>
  <si>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</si>
  <si>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</si>
  <si>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</si>
  <si>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</si>
  <si>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</si>
  <si>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</si>
  <si>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</si>
  <si>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</si>
  <si>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</si>
  <si>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</si>
  <si>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</si>
  <si>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</si>
  <si>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2019</t>
  </si>
  <si>
    <t>01.01.2020</t>
  </si>
  <si>
    <t>5</t>
  </si>
  <si>
    <t>3121001967</t>
  </si>
  <si>
    <t>Коровянская</t>
  </si>
  <si>
    <t>Ольга</t>
  </si>
  <si>
    <t>Александровна</t>
  </si>
  <si>
    <t>Сополева</t>
  </si>
  <si>
    <t>Евгения</t>
  </si>
  <si>
    <t>Ильинична</t>
  </si>
  <si>
    <t xml:space="preserve"> </t>
  </si>
  <si>
    <t>Z:\! БАЛАНСЫ В НАЛОГОВУЮ\2019\Серетинская\</t>
  </si>
  <si>
    <t>3130</t>
  </si>
  <si>
    <t>312101001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</si>
</sst>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3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4" xfId="0" applyFont="1" applyFill="1" applyBorder="1" applyAlignment="1">
      <alignment vertical="center"/>
    </xf>
    <xf numFmtId="49" fontId="0" fillId="35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3" borderId="11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2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14" fontId="1" fillId="0" borderId="23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left" wrapText="1"/>
    </xf>
    <xf numFmtId="49" fontId="7" fillId="0" borderId="37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81" fontId="6" fillId="0" borderId="34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19" xfId="0" applyNumberFormat="1" applyFont="1" applyBorder="1" applyAlignment="1">
      <alignment horizontal="right"/>
    </xf>
    <xf numFmtId="181" fontId="6" fillId="0" borderId="34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19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49" fontId="6" fillId="0" borderId="36" xfId="0" applyNumberFormat="1" applyFont="1" applyBorder="1" applyAlignment="1">
      <alignment horizontal="left" wrapText="1" indent="1"/>
    </xf>
    <xf numFmtId="49" fontId="6" fillId="0" borderId="37" xfId="0" applyNumberFormat="1" applyFont="1" applyBorder="1" applyAlignment="1">
      <alignment horizontal="left" wrapText="1" indent="1"/>
    </xf>
    <xf numFmtId="0" fontId="1" fillId="0" borderId="15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left" wrapText="1" indent="1"/>
    </xf>
    <xf numFmtId="49" fontId="8" fillId="0" borderId="37" xfId="0" applyNumberFormat="1" applyFont="1" applyBorder="1" applyAlignment="1">
      <alignment horizontal="left" wrapText="1" indent="1"/>
    </xf>
    <xf numFmtId="49" fontId="6" fillId="0" borderId="36" xfId="0" applyNumberFormat="1" applyFont="1" applyBorder="1" applyAlignment="1">
      <alignment horizontal="left" wrapText="1" indent="2"/>
    </xf>
    <xf numFmtId="49" fontId="6" fillId="0" borderId="37" xfId="0" applyNumberFormat="1" applyFont="1" applyBorder="1" applyAlignment="1">
      <alignment horizontal="left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33" borderId="18" xfId="0" applyNumberFormat="1" applyFill="1" applyBorder="1" applyAlignment="1">
      <alignment horizontal="center"/>
    </xf>
    <xf numFmtId="49" fontId="0" fillId="33" borderId="39" xfId="0" applyNumberFormat="1" applyFill="1" applyBorder="1" applyAlignment="1">
      <alignment horizontal="center"/>
    </xf>
    <xf numFmtId="49" fontId="0" fillId="33" borderId="4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0</xdr:rowOff>
    </xdr:from>
    <xdr:to>
      <xdr:col>104</xdr:col>
      <xdr:colOff>38100</xdr:colOff>
      <xdr:row>97</xdr:row>
      <xdr:rowOff>142875</xdr:rowOff>
    </xdr:to>
    <xdr:pic>
      <xdr:nvPicPr>
        <xdr:cNvPr id="1" name="Рисунок 1" descr="Подпись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63425"/>
          <a:ext cx="109347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99"/>
  <sheetViews>
    <sheetView showGridLines="0" tabSelected="1" zoomScale="120" zoomScaleNormal="120" zoomScalePageLayoutView="0" workbookViewId="0" topLeftCell="A75">
      <selection activeCell="A80" sqref="A80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187</v>
      </c>
      <c r="CU1" s="44" t="s">
        <v>105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19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51" t="s">
        <v>2</v>
      </c>
      <c r="CM3" s="51"/>
      <c r="CN3" s="51"/>
      <c r="CO3" s="51"/>
      <c r="CP3" s="51"/>
      <c r="CQ3" s="51"/>
      <c r="CR3" s="51"/>
      <c r="CS3" s="51"/>
      <c r="CT3" s="51"/>
      <c r="CU3" s="51"/>
    </row>
    <row r="4" spans="84:99" ht="11.25">
      <c r="CF4" s="7"/>
      <c r="CG4" s="7"/>
      <c r="CH4" s="7"/>
      <c r="CI4" s="7"/>
      <c r="CJ4" s="7"/>
      <c r="CK4" s="5" t="s">
        <v>3</v>
      </c>
      <c r="CL4" s="52" t="s">
        <v>17</v>
      </c>
      <c r="CM4" s="53"/>
      <c r="CN4" s="53"/>
      <c r="CO4" s="53"/>
      <c r="CP4" s="53"/>
      <c r="CQ4" s="53"/>
      <c r="CR4" s="53"/>
      <c r="CS4" s="53"/>
      <c r="CT4" s="53"/>
      <c r="CU4" s="54"/>
    </row>
    <row r="5" spans="34:99" ht="11.25" customHeight="1">
      <c r="AH5" s="5" t="s">
        <v>4</v>
      </c>
      <c r="AI5" s="55" t="s">
        <v>99</v>
      </c>
      <c r="AJ5" s="55"/>
      <c r="AK5" s="55"/>
      <c r="AL5" s="50" t="s">
        <v>110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Y5" s="56" t="s">
        <v>5</v>
      </c>
      <c r="AZ5" s="56"/>
      <c r="BA5" s="50" t="s">
        <v>5</v>
      </c>
      <c r="BB5" s="50"/>
      <c r="BC5" s="50"/>
      <c r="BD5" s="2" t="s">
        <v>1</v>
      </c>
      <c r="CF5" s="7"/>
      <c r="CG5" s="7"/>
      <c r="CH5" s="7"/>
      <c r="CI5" s="7"/>
      <c r="CJ5" s="7"/>
      <c r="CK5" s="5" t="s">
        <v>6</v>
      </c>
      <c r="CL5" s="69">
        <v>43831</v>
      </c>
      <c r="CM5" s="70"/>
      <c r="CN5" s="70"/>
      <c r="CO5" s="70"/>
      <c r="CP5" s="70"/>
      <c r="CQ5" s="70"/>
      <c r="CR5" s="70"/>
      <c r="CS5" s="70"/>
      <c r="CT5" s="70"/>
      <c r="CU5" s="71"/>
    </row>
    <row r="6" spans="83:99" ht="12.75" customHeight="1">
      <c r="CE6" s="7"/>
      <c r="CF6" s="7"/>
      <c r="CG6" s="7"/>
      <c r="CH6" s="7"/>
      <c r="CI6" s="7"/>
      <c r="CJ6" s="7"/>
      <c r="CK6" s="5" t="s">
        <v>7</v>
      </c>
      <c r="CL6" s="61"/>
      <c r="CM6" s="62"/>
      <c r="CN6" s="62"/>
      <c r="CO6" s="62"/>
      <c r="CP6" s="62"/>
      <c r="CQ6" s="62"/>
      <c r="CR6" s="62"/>
      <c r="CS6" s="62"/>
      <c r="CT6" s="62"/>
      <c r="CU6" s="63"/>
    </row>
    <row r="7" spans="1:99" ht="12.75" customHeight="1">
      <c r="A7" s="64" t="s">
        <v>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72" t="s">
        <v>111</v>
      </c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F7" s="7"/>
      <c r="CG7" s="7"/>
      <c r="CH7" s="7"/>
      <c r="CI7" s="7"/>
      <c r="CJ7" s="7"/>
      <c r="CL7" s="61"/>
      <c r="CM7" s="62"/>
      <c r="CN7" s="62"/>
      <c r="CO7" s="62"/>
      <c r="CP7" s="62"/>
      <c r="CQ7" s="62"/>
      <c r="CR7" s="62"/>
      <c r="CS7" s="62"/>
      <c r="CT7" s="62"/>
      <c r="CU7" s="63"/>
    </row>
    <row r="8" spans="1:99" ht="12.75" customHeight="1">
      <c r="A8" s="64" t="s">
        <v>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F8" s="7"/>
      <c r="CG8" s="7"/>
      <c r="CH8" s="7"/>
      <c r="CI8" s="7"/>
      <c r="CJ8" s="7"/>
      <c r="CK8" s="5" t="s">
        <v>98</v>
      </c>
      <c r="CL8" s="65" t="s">
        <v>112</v>
      </c>
      <c r="CM8" s="66"/>
      <c r="CN8" s="66"/>
      <c r="CO8" s="66"/>
      <c r="CP8" s="66"/>
      <c r="CQ8" s="66"/>
      <c r="CR8" s="66"/>
      <c r="CS8" s="66"/>
      <c r="CT8" s="66"/>
      <c r="CU8" s="67"/>
    </row>
    <row r="9" spans="1:99" ht="11.25">
      <c r="A9" s="64" t="s">
        <v>10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K9" s="5" t="s">
        <v>7</v>
      </c>
      <c r="CL9" s="61"/>
      <c r="CM9" s="62"/>
      <c r="CN9" s="62"/>
      <c r="CO9" s="62"/>
      <c r="CP9" s="62"/>
      <c r="CQ9" s="62"/>
      <c r="CR9" s="62"/>
      <c r="CS9" s="62"/>
      <c r="CT9" s="62"/>
      <c r="CU9" s="63"/>
    </row>
    <row r="10" spans="1:99" ht="12.75" customHeight="1">
      <c r="A10" s="58" t="s">
        <v>11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K10" s="5" t="s">
        <v>12</v>
      </c>
      <c r="CL10" s="61"/>
      <c r="CM10" s="62"/>
      <c r="CN10" s="62"/>
      <c r="CO10" s="62"/>
      <c r="CP10" s="62"/>
      <c r="CQ10" s="62"/>
      <c r="CR10" s="62"/>
      <c r="CS10" s="62"/>
      <c r="CT10" s="62"/>
      <c r="CU10" s="63"/>
    </row>
    <row r="11" spans="1:99" ht="12.75" customHeight="1">
      <c r="A11" s="64" t="s">
        <v>13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F11" s="7"/>
      <c r="CG11" s="7"/>
      <c r="CH11" s="7"/>
      <c r="CI11" s="7"/>
      <c r="CJ11" s="7"/>
      <c r="CL11" s="61"/>
      <c r="CM11" s="62"/>
      <c r="CN11" s="62"/>
      <c r="CO11" s="62"/>
      <c r="CP11" s="62"/>
      <c r="CQ11" s="62"/>
      <c r="CR11" s="62"/>
      <c r="CS11" s="62"/>
      <c r="CT11" s="62"/>
      <c r="CU11" s="63"/>
    </row>
    <row r="12" spans="1:99" ht="11.25" customHeight="1">
      <c r="A12" s="58" t="s">
        <v>106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73" t="s">
        <v>108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K12" s="5"/>
      <c r="CL12" s="81"/>
      <c r="CM12" s="82"/>
      <c r="CN12" s="82"/>
      <c r="CO12" s="82"/>
      <c r="CP12" s="82"/>
      <c r="CQ12" s="82"/>
      <c r="CR12" s="82"/>
      <c r="CS12" s="82"/>
      <c r="CT12" s="82"/>
      <c r="CU12" s="83"/>
    </row>
    <row r="13" spans="1:99" ht="12" thickBot="1">
      <c r="A13" s="58" t="s">
        <v>14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1" t="s">
        <v>20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K13" s="5" t="s">
        <v>18</v>
      </c>
      <c r="CL13" s="84">
        <v>383</v>
      </c>
      <c r="CM13" s="85"/>
      <c r="CN13" s="85"/>
      <c r="CO13" s="85"/>
      <c r="CP13" s="85"/>
      <c r="CQ13" s="85"/>
      <c r="CR13" s="85"/>
      <c r="CS13" s="85"/>
      <c r="CT13" s="85"/>
      <c r="CU13" s="86"/>
    </row>
    <row r="14" spans="1:20" ht="12.75" customHeight="1">
      <c r="A14" s="7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16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113</v>
      </c>
      <c r="CU17" s="5"/>
    </row>
    <row r="18" spans="1:99" s="8" customFormat="1" ht="12.75" customHeight="1">
      <c r="A18" s="87" t="s">
        <v>29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13"/>
      <c r="W18" s="13"/>
      <c r="X18" s="89" t="s">
        <v>28</v>
      </c>
      <c r="Y18" s="88"/>
      <c r="Z18" s="88"/>
      <c r="AA18" s="89" t="s">
        <v>109</v>
      </c>
      <c r="AB18" s="89"/>
      <c r="AC18" s="89"/>
      <c r="AD18" s="89" t="s">
        <v>26</v>
      </c>
      <c r="AE18" s="89"/>
      <c r="AF18" s="89"/>
      <c r="AG18" s="89"/>
      <c r="AH18" s="89"/>
      <c r="AI18" s="89"/>
      <c r="AJ18" s="89"/>
      <c r="AK18" s="89"/>
      <c r="AL18" s="89"/>
      <c r="AM18" s="89"/>
      <c r="AN18" s="90" t="s">
        <v>25</v>
      </c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87"/>
      <c r="CL18" s="89" t="s">
        <v>27</v>
      </c>
      <c r="CM18" s="89"/>
      <c r="CN18" s="89"/>
      <c r="CO18" s="89"/>
      <c r="CP18" s="89"/>
      <c r="CQ18" s="89"/>
      <c r="CR18" s="89"/>
      <c r="CS18" s="89"/>
      <c r="CT18" s="89"/>
      <c r="CU18" s="92"/>
    </row>
    <row r="19" spans="1:99" s="8" customFormat="1" ht="11.2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13"/>
      <c r="W19" s="13"/>
      <c r="X19" s="88"/>
      <c r="Y19" s="88"/>
      <c r="Z19" s="88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93" t="s">
        <v>100</v>
      </c>
      <c r="AO19" s="94"/>
      <c r="AP19" s="94"/>
      <c r="AQ19" s="94"/>
      <c r="AR19" s="94"/>
      <c r="AS19" s="94"/>
      <c r="AT19" s="94"/>
      <c r="AU19" s="94"/>
      <c r="AV19" s="94"/>
      <c r="AW19" s="95"/>
      <c r="AX19" s="93" t="s">
        <v>21</v>
      </c>
      <c r="AY19" s="94"/>
      <c r="AZ19" s="94"/>
      <c r="BA19" s="94"/>
      <c r="BB19" s="94"/>
      <c r="BC19" s="94"/>
      <c r="BD19" s="94"/>
      <c r="BE19" s="94"/>
      <c r="BF19" s="94"/>
      <c r="BG19" s="95"/>
      <c r="BH19" s="93" t="s">
        <v>22</v>
      </c>
      <c r="BI19" s="94"/>
      <c r="BJ19" s="94"/>
      <c r="BK19" s="94"/>
      <c r="BL19" s="94"/>
      <c r="BM19" s="94"/>
      <c r="BN19" s="94"/>
      <c r="BO19" s="94"/>
      <c r="BP19" s="94"/>
      <c r="BQ19" s="95"/>
      <c r="BR19" s="93" t="s">
        <v>23</v>
      </c>
      <c r="BS19" s="94"/>
      <c r="BT19" s="94"/>
      <c r="BU19" s="94"/>
      <c r="BV19" s="94"/>
      <c r="BW19" s="94"/>
      <c r="BX19" s="94"/>
      <c r="BY19" s="94"/>
      <c r="BZ19" s="94"/>
      <c r="CA19" s="95"/>
      <c r="CB19" s="74" t="s">
        <v>24</v>
      </c>
      <c r="CC19" s="75"/>
      <c r="CD19" s="75"/>
      <c r="CE19" s="75"/>
      <c r="CF19" s="75"/>
      <c r="CG19" s="75"/>
      <c r="CH19" s="75"/>
      <c r="CI19" s="75"/>
      <c r="CJ19" s="75"/>
      <c r="CK19" s="76"/>
      <c r="CL19" s="89"/>
      <c r="CM19" s="89"/>
      <c r="CN19" s="89"/>
      <c r="CO19" s="89"/>
      <c r="CP19" s="89"/>
      <c r="CQ19" s="89"/>
      <c r="CR19" s="89"/>
      <c r="CS19" s="89"/>
      <c r="CT19" s="89"/>
      <c r="CU19" s="92"/>
    </row>
    <row r="20" spans="1:99" s="8" customFormat="1" ht="24" customHeight="1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13"/>
      <c r="W20" s="13"/>
      <c r="X20" s="88"/>
      <c r="Y20" s="88"/>
      <c r="Z20" s="88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96"/>
      <c r="AO20" s="97"/>
      <c r="AP20" s="97"/>
      <c r="AQ20" s="97"/>
      <c r="AR20" s="97"/>
      <c r="AS20" s="97"/>
      <c r="AT20" s="97"/>
      <c r="AU20" s="97"/>
      <c r="AV20" s="97"/>
      <c r="AW20" s="98"/>
      <c r="AX20" s="96"/>
      <c r="AY20" s="97"/>
      <c r="AZ20" s="97"/>
      <c r="BA20" s="97"/>
      <c r="BB20" s="97"/>
      <c r="BC20" s="97"/>
      <c r="BD20" s="97"/>
      <c r="BE20" s="97"/>
      <c r="BF20" s="97"/>
      <c r="BG20" s="98"/>
      <c r="BH20" s="96"/>
      <c r="BI20" s="97"/>
      <c r="BJ20" s="97"/>
      <c r="BK20" s="97"/>
      <c r="BL20" s="97"/>
      <c r="BM20" s="97"/>
      <c r="BN20" s="97"/>
      <c r="BO20" s="97"/>
      <c r="BP20" s="97"/>
      <c r="BQ20" s="98"/>
      <c r="BR20" s="96"/>
      <c r="BS20" s="97"/>
      <c r="BT20" s="97"/>
      <c r="BU20" s="97"/>
      <c r="BV20" s="97"/>
      <c r="BW20" s="97"/>
      <c r="BX20" s="97"/>
      <c r="BY20" s="97"/>
      <c r="BZ20" s="97"/>
      <c r="CA20" s="98"/>
      <c r="CB20" s="77"/>
      <c r="CC20" s="78"/>
      <c r="CD20" s="78"/>
      <c r="CE20" s="78"/>
      <c r="CF20" s="78"/>
      <c r="CG20" s="78"/>
      <c r="CH20" s="78"/>
      <c r="CI20" s="78"/>
      <c r="CJ20" s="78"/>
      <c r="CK20" s="79"/>
      <c r="CL20" s="89"/>
      <c r="CM20" s="89"/>
      <c r="CN20" s="89"/>
      <c r="CO20" s="89"/>
      <c r="CP20" s="89"/>
      <c r="CQ20" s="89"/>
      <c r="CR20" s="89"/>
      <c r="CS20" s="89"/>
      <c r="CT20" s="89"/>
      <c r="CU20" s="92"/>
    </row>
    <row r="21" spans="1:99" s="8" customFormat="1" ht="12" thickBot="1">
      <c r="A21" s="87">
        <v>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3"/>
      <c r="W21" s="43"/>
      <c r="X21" s="80">
        <v>2</v>
      </c>
      <c r="Y21" s="80"/>
      <c r="Z21" s="80"/>
      <c r="AA21" s="80">
        <v>3</v>
      </c>
      <c r="AB21" s="80"/>
      <c r="AC21" s="80"/>
      <c r="AD21" s="80">
        <v>4</v>
      </c>
      <c r="AE21" s="80"/>
      <c r="AF21" s="80"/>
      <c r="AG21" s="80"/>
      <c r="AH21" s="80"/>
      <c r="AI21" s="80"/>
      <c r="AJ21" s="80"/>
      <c r="AK21" s="80"/>
      <c r="AL21" s="80"/>
      <c r="AM21" s="80"/>
      <c r="AN21" s="80">
        <v>5</v>
      </c>
      <c r="AO21" s="80"/>
      <c r="AP21" s="80"/>
      <c r="AQ21" s="80"/>
      <c r="AR21" s="80"/>
      <c r="AS21" s="80"/>
      <c r="AT21" s="80"/>
      <c r="AU21" s="80"/>
      <c r="AV21" s="80"/>
      <c r="AW21" s="80"/>
      <c r="AX21" s="80">
        <v>6</v>
      </c>
      <c r="AY21" s="80"/>
      <c r="AZ21" s="80"/>
      <c r="BA21" s="80"/>
      <c r="BB21" s="80"/>
      <c r="BC21" s="80"/>
      <c r="BD21" s="80"/>
      <c r="BE21" s="80"/>
      <c r="BF21" s="80"/>
      <c r="BG21" s="80"/>
      <c r="BH21" s="80">
        <v>7</v>
      </c>
      <c r="BI21" s="80"/>
      <c r="BJ21" s="80"/>
      <c r="BK21" s="80"/>
      <c r="BL21" s="80"/>
      <c r="BM21" s="80"/>
      <c r="BN21" s="80"/>
      <c r="BO21" s="80"/>
      <c r="BP21" s="80"/>
      <c r="BQ21" s="80"/>
      <c r="BR21" s="80">
        <v>8</v>
      </c>
      <c r="BS21" s="80"/>
      <c r="BT21" s="80"/>
      <c r="BU21" s="80"/>
      <c r="BV21" s="80"/>
      <c r="BW21" s="80"/>
      <c r="BX21" s="80"/>
      <c r="BY21" s="80"/>
      <c r="BZ21" s="80"/>
      <c r="CA21" s="80"/>
      <c r="CB21" s="80">
        <v>9</v>
      </c>
      <c r="CC21" s="80"/>
      <c r="CD21" s="80"/>
      <c r="CE21" s="80"/>
      <c r="CF21" s="80"/>
      <c r="CG21" s="80"/>
      <c r="CH21" s="80"/>
      <c r="CI21" s="80"/>
      <c r="CJ21" s="80"/>
      <c r="CK21" s="80"/>
      <c r="CL21" s="80">
        <v>10</v>
      </c>
      <c r="CM21" s="80"/>
      <c r="CN21" s="80"/>
      <c r="CO21" s="80"/>
      <c r="CP21" s="80"/>
      <c r="CQ21" s="80"/>
      <c r="CR21" s="80"/>
      <c r="CS21" s="80"/>
      <c r="CT21" s="80"/>
      <c r="CU21" s="99"/>
    </row>
    <row r="22" spans="1:99" s="8" customFormat="1" ht="11.25" hidden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9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46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</row>
    <row r="23" spans="1:99" s="12" customFormat="1" ht="9.75" customHeight="1">
      <c r="A23" s="100" t="s">
        <v>114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1"/>
      <c r="V23" s="38" t="s">
        <v>90</v>
      </c>
      <c r="W23" s="38" t="s">
        <v>90</v>
      </c>
      <c r="X23" s="102" t="s">
        <v>115</v>
      </c>
      <c r="Y23" s="103"/>
      <c r="Z23" s="103"/>
      <c r="AA23" s="104"/>
      <c r="AB23" s="105"/>
      <c r="AC23" s="47"/>
      <c r="AD23" s="106">
        <v>195000</v>
      </c>
      <c r="AE23" s="107"/>
      <c r="AF23" s="107"/>
      <c r="AG23" s="107"/>
      <c r="AH23" s="107"/>
      <c r="AI23" s="107"/>
      <c r="AJ23" s="107"/>
      <c r="AK23" s="107"/>
      <c r="AL23" s="107"/>
      <c r="AM23" s="108"/>
      <c r="AN23" s="106">
        <v>169000</v>
      </c>
      <c r="AO23" s="107"/>
      <c r="AP23" s="107"/>
      <c r="AQ23" s="107"/>
      <c r="AR23" s="107"/>
      <c r="AS23" s="107"/>
      <c r="AT23" s="107"/>
      <c r="AU23" s="107"/>
      <c r="AV23" s="107"/>
      <c r="AW23" s="108"/>
      <c r="AX23" s="109" t="s">
        <v>118</v>
      </c>
      <c r="AY23" s="110"/>
      <c r="AZ23" s="110"/>
      <c r="BA23" s="110"/>
      <c r="BB23" s="110"/>
      <c r="BC23" s="110"/>
      <c r="BD23" s="110"/>
      <c r="BE23" s="110"/>
      <c r="BF23" s="110"/>
      <c r="BG23" s="111"/>
      <c r="BH23" s="109" t="s">
        <v>118</v>
      </c>
      <c r="BI23" s="110"/>
      <c r="BJ23" s="110"/>
      <c r="BK23" s="110"/>
      <c r="BL23" s="110"/>
      <c r="BM23" s="110"/>
      <c r="BN23" s="110"/>
      <c r="BO23" s="110"/>
      <c r="BP23" s="110"/>
      <c r="BQ23" s="111"/>
      <c r="BR23" s="109" t="s">
        <v>118</v>
      </c>
      <c r="BS23" s="110"/>
      <c r="BT23" s="110"/>
      <c r="BU23" s="110"/>
      <c r="BV23" s="110"/>
      <c r="BW23" s="110"/>
      <c r="BX23" s="110"/>
      <c r="BY23" s="110"/>
      <c r="BZ23" s="110"/>
      <c r="CA23" s="111"/>
      <c r="CB23" s="106">
        <v>169000</v>
      </c>
      <c r="CC23" s="107"/>
      <c r="CD23" s="107"/>
      <c r="CE23" s="107"/>
      <c r="CF23" s="107"/>
      <c r="CG23" s="107"/>
      <c r="CH23" s="107"/>
      <c r="CI23" s="107"/>
      <c r="CJ23" s="107"/>
      <c r="CK23" s="108"/>
      <c r="CL23" s="106">
        <v>26000</v>
      </c>
      <c r="CM23" s="107"/>
      <c r="CN23" s="107"/>
      <c r="CO23" s="107"/>
      <c r="CP23" s="107"/>
      <c r="CQ23" s="107"/>
      <c r="CR23" s="107"/>
      <c r="CS23" s="107"/>
      <c r="CT23" s="107"/>
      <c r="CU23" s="112"/>
    </row>
    <row r="24" spans="1:99" s="12" customFormat="1" ht="9.75" customHeight="1" thickBot="1">
      <c r="A24" s="113" t="s">
        <v>119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  <c r="V24" s="38" t="s">
        <v>90</v>
      </c>
      <c r="W24" s="38" t="s">
        <v>73</v>
      </c>
      <c r="X24" s="102" t="s">
        <v>116</v>
      </c>
      <c r="Y24" s="103"/>
      <c r="Z24" s="103"/>
      <c r="AA24" s="104" t="s">
        <v>117</v>
      </c>
      <c r="AB24" s="105"/>
      <c r="AC24" s="47"/>
      <c r="AD24" s="106">
        <v>195000</v>
      </c>
      <c r="AE24" s="107"/>
      <c r="AF24" s="107"/>
      <c r="AG24" s="107"/>
      <c r="AH24" s="107"/>
      <c r="AI24" s="107"/>
      <c r="AJ24" s="107"/>
      <c r="AK24" s="107"/>
      <c r="AL24" s="107"/>
      <c r="AM24" s="108"/>
      <c r="AN24" s="106">
        <v>169000</v>
      </c>
      <c r="AO24" s="107"/>
      <c r="AP24" s="107"/>
      <c r="AQ24" s="107"/>
      <c r="AR24" s="107"/>
      <c r="AS24" s="107"/>
      <c r="AT24" s="107"/>
      <c r="AU24" s="107"/>
      <c r="AV24" s="107"/>
      <c r="AW24" s="108"/>
      <c r="AX24" s="109" t="s">
        <v>118</v>
      </c>
      <c r="AY24" s="110"/>
      <c r="AZ24" s="110"/>
      <c r="BA24" s="110"/>
      <c r="BB24" s="110"/>
      <c r="BC24" s="110"/>
      <c r="BD24" s="110"/>
      <c r="BE24" s="110"/>
      <c r="BF24" s="110"/>
      <c r="BG24" s="111"/>
      <c r="BH24" s="109" t="s">
        <v>118</v>
      </c>
      <c r="BI24" s="110"/>
      <c r="BJ24" s="110"/>
      <c r="BK24" s="110"/>
      <c r="BL24" s="110"/>
      <c r="BM24" s="110"/>
      <c r="BN24" s="110"/>
      <c r="BO24" s="110"/>
      <c r="BP24" s="110"/>
      <c r="BQ24" s="111"/>
      <c r="BR24" s="109" t="s">
        <v>118</v>
      </c>
      <c r="BS24" s="110"/>
      <c r="BT24" s="110"/>
      <c r="BU24" s="110"/>
      <c r="BV24" s="110"/>
      <c r="BW24" s="110"/>
      <c r="BX24" s="110"/>
      <c r="BY24" s="110"/>
      <c r="BZ24" s="110"/>
      <c r="CA24" s="111"/>
      <c r="CB24" s="106">
        <v>169000</v>
      </c>
      <c r="CC24" s="107"/>
      <c r="CD24" s="107"/>
      <c r="CE24" s="107"/>
      <c r="CF24" s="107"/>
      <c r="CG24" s="107"/>
      <c r="CH24" s="107"/>
      <c r="CI24" s="107"/>
      <c r="CJ24" s="107"/>
      <c r="CK24" s="108"/>
      <c r="CL24" s="106">
        <v>26000</v>
      </c>
      <c r="CM24" s="107"/>
      <c r="CN24" s="107"/>
      <c r="CO24" s="107"/>
      <c r="CP24" s="107"/>
      <c r="CQ24" s="107"/>
      <c r="CR24" s="107"/>
      <c r="CS24" s="107"/>
      <c r="CT24" s="107"/>
      <c r="CU24" s="112"/>
    </row>
    <row r="25" spans="1:99" ht="3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</row>
    <row r="26" spans="24:99" ht="12.75">
      <c r="X26" s="10" t="s">
        <v>120</v>
      </c>
      <c r="CU26" s="5" t="s">
        <v>121</v>
      </c>
    </row>
    <row r="27" spans="1:99" s="8" customFormat="1" ht="12.75" customHeight="1">
      <c r="A27" s="87" t="s">
        <v>29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13"/>
      <c r="W27" s="13"/>
      <c r="X27" s="89" t="s">
        <v>28</v>
      </c>
      <c r="Y27" s="88"/>
      <c r="Z27" s="88"/>
      <c r="AA27" s="89" t="s">
        <v>109</v>
      </c>
      <c r="AB27" s="89"/>
      <c r="AC27" s="89"/>
      <c r="AD27" s="89" t="s">
        <v>26</v>
      </c>
      <c r="AE27" s="89"/>
      <c r="AF27" s="89"/>
      <c r="AG27" s="89"/>
      <c r="AH27" s="89"/>
      <c r="AI27" s="89"/>
      <c r="AJ27" s="89"/>
      <c r="AK27" s="89"/>
      <c r="AL27" s="89"/>
      <c r="AM27" s="89"/>
      <c r="AN27" s="90" t="s">
        <v>25</v>
      </c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87"/>
      <c r="CL27" s="89" t="s">
        <v>27</v>
      </c>
      <c r="CM27" s="89"/>
      <c r="CN27" s="89"/>
      <c r="CO27" s="89"/>
      <c r="CP27" s="89"/>
      <c r="CQ27" s="89"/>
      <c r="CR27" s="89"/>
      <c r="CS27" s="89"/>
      <c r="CT27" s="89"/>
      <c r="CU27" s="92"/>
    </row>
    <row r="28" spans="1:99" s="8" customFormat="1" ht="11.25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13"/>
      <c r="W28" s="13"/>
      <c r="X28" s="88"/>
      <c r="Y28" s="88"/>
      <c r="Z28" s="88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93" t="s">
        <v>100</v>
      </c>
      <c r="AO28" s="94"/>
      <c r="AP28" s="94"/>
      <c r="AQ28" s="94"/>
      <c r="AR28" s="94"/>
      <c r="AS28" s="94"/>
      <c r="AT28" s="94"/>
      <c r="AU28" s="94"/>
      <c r="AV28" s="94"/>
      <c r="AW28" s="95"/>
      <c r="AX28" s="93" t="s">
        <v>21</v>
      </c>
      <c r="AY28" s="94"/>
      <c r="AZ28" s="94"/>
      <c r="BA28" s="94"/>
      <c r="BB28" s="94"/>
      <c r="BC28" s="94"/>
      <c r="BD28" s="94"/>
      <c r="BE28" s="94"/>
      <c r="BF28" s="94"/>
      <c r="BG28" s="95"/>
      <c r="BH28" s="93" t="s">
        <v>22</v>
      </c>
      <c r="BI28" s="94"/>
      <c r="BJ28" s="94"/>
      <c r="BK28" s="94"/>
      <c r="BL28" s="94"/>
      <c r="BM28" s="94"/>
      <c r="BN28" s="94"/>
      <c r="BO28" s="94"/>
      <c r="BP28" s="94"/>
      <c r="BQ28" s="95"/>
      <c r="BR28" s="93" t="s">
        <v>23</v>
      </c>
      <c r="BS28" s="94"/>
      <c r="BT28" s="94"/>
      <c r="BU28" s="94"/>
      <c r="BV28" s="94"/>
      <c r="BW28" s="94"/>
      <c r="BX28" s="94"/>
      <c r="BY28" s="94"/>
      <c r="BZ28" s="94"/>
      <c r="CA28" s="95"/>
      <c r="CB28" s="74" t="s">
        <v>24</v>
      </c>
      <c r="CC28" s="75"/>
      <c r="CD28" s="75"/>
      <c r="CE28" s="75"/>
      <c r="CF28" s="75"/>
      <c r="CG28" s="75"/>
      <c r="CH28" s="75"/>
      <c r="CI28" s="75"/>
      <c r="CJ28" s="75"/>
      <c r="CK28" s="76"/>
      <c r="CL28" s="89"/>
      <c r="CM28" s="89"/>
      <c r="CN28" s="89"/>
      <c r="CO28" s="89"/>
      <c r="CP28" s="89"/>
      <c r="CQ28" s="89"/>
      <c r="CR28" s="89"/>
      <c r="CS28" s="89"/>
      <c r="CT28" s="89"/>
      <c r="CU28" s="92"/>
    </row>
    <row r="29" spans="1:99" s="8" customFormat="1" ht="24" customHeight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13"/>
      <c r="W29" s="13"/>
      <c r="X29" s="88"/>
      <c r="Y29" s="88"/>
      <c r="Z29" s="88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96"/>
      <c r="AO29" s="97"/>
      <c r="AP29" s="97"/>
      <c r="AQ29" s="97"/>
      <c r="AR29" s="97"/>
      <c r="AS29" s="97"/>
      <c r="AT29" s="97"/>
      <c r="AU29" s="97"/>
      <c r="AV29" s="97"/>
      <c r="AW29" s="98"/>
      <c r="AX29" s="96"/>
      <c r="AY29" s="97"/>
      <c r="AZ29" s="97"/>
      <c r="BA29" s="97"/>
      <c r="BB29" s="97"/>
      <c r="BC29" s="97"/>
      <c r="BD29" s="97"/>
      <c r="BE29" s="97"/>
      <c r="BF29" s="97"/>
      <c r="BG29" s="98"/>
      <c r="BH29" s="96"/>
      <c r="BI29" s="97"/>
      <c r="BJ29" s="97"/>
      <c r="BK29" s="97"/>
      <c r="BL29" s="97"/>
      <c r="BM29" s="97"/>
      <c r="BN29" s="97"/>
      <c r="BO29" s="97"/>
      <c r="BP29" s="97"/>
      <c r="BQ29" s="98"/>
      <c r="BR29" s="96"/>
      <c r="BS29" s="97"/>
      <c r="BT29" s="97"/>
      <c r="BU29" s="97"/>
      <c r="BV29" s="97"/>
      <c r="BW29" s="97"/>
      <c r="BX29" s="97"/>
      <c r="BY29" s="97"/>
      <c r="BZ29" s="97"/>
      <c r="CA29" s="98"/>
      <c r="CB29" s="77"/>
      <c r="CC29" s="78"/>
      <c r="CD29" s="78"/>
      <c r="CE29" s="78"/>
      <c r="CF29" s="78"/>
      <c r="CG29" s="78"/>
      <c r="CH29" s="78"/>
      <c r="CI29" s="78"/>
      <c r="CJ29" s="78"/>
      <c r="CK29" s="79"/>
      <c r="CL29" s="89"/>
      <c r="CM29" s="89"/>
      <c r="CN29" s="89"/>
      <c r="CO29" s="89"/>
      <c r="CP29" s="89"/>
      <c r="CQ29" s="89"/>
      <c r="CR29" s="89"/>
      <c r="CS29" s="89"/>
      <c r="CT29" s="89"/>
      <c r="CU29" s="92"/>
    </row>
    <row r="30" spans="1:99" s="8" customFormat="1" ht="12" thickBot="1">
      <c r="A30" s="87">
        <v>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13"/>
      <c r="W30" s="43"/>
      <c r="X30" s="80">
        <v>2</v>
      </c>
      <c r="Y30" s="80"/>
      <c r="Z30" s="80"/>
      <c r="AA30" s="80">
        <v>3</v>
      </c>
      <c r="AB30" s="80"/>
      <c r="AC30" s="80"/>
      <c r="AD30" s="80">
        <v>4</v>
      </c>
      <c r="AE30" s="80"/>
      <c r="AF30" s="80"/>
      <c r="AG30" s="80"/>
      <c r="AH30" s="80"/>
      <c r="AI30" s="80"/>
      <c r="AJ30" s="80"/>
      <c r="AK30" s="80"/>
      <c r="AL30" s="80"/>
      <c r="AM30" s="80"/>
      <c r="AN30" s="80">
        <v>5</v>
      </c>
      <c r="AO30" s="80"/>
      <c r="AP30" s="80"/>
      <c r="AQ30" s="80"/>
      <c r="AR30" s="80"/>
      <c r="AS30" s="80"/>
      <c r="AT30" s="80"/>
      <c r="AU30" s="80"/>
      <c r="AV30" s="80"/>
      <c r="AW30" s="80"/>
      <c r="AX30" s="80">
        <v>6</v>
      </c>
      <c r="AY30" s="80"/>
      <c r="AZ30" s="80"/>
      <c r="BA30" s="80"/>
      <c r="BB30" s="80"/>
      <c r="BC30" s="80"/>
      <c r="BD30" s="80"/>
      <c r="BE30" s="80"/>
      <c r="BF30" s="80"/>
      <c r="BG30" s="80"/>
      <c r="BH30" s="80">
        <v>7</v>
      </c>
      <c r="BI30" s="80"/>
      <c r="BJ30" s="80"/>
      <c r="BK30" s="80"/>
      <c r="BL30" s="80"/>
      <c r="BM30" s="80"/>
      <c r="BN30" s="80"/>
      <c r="BO30" s="80"/>
      <c r="BP30" s="80"/>
      <c r="BQ30" s="80"/>
      <c r="BR30" s="80">
        <v>8</v>
      </c>
      <c r="BS30" s="80"/>
      <c r="BT30" s="80"/>
      <c r="BU30" s="80"/>
      <c r="BV30" s="80"/>
      <c r="BW30" s="80"/>
      <c r="BX30" s="80"/>
      <c r="BY30" s="80"/>
      <c r="BZ30" s="80"/>
      <c r="CA30" s="80"/>
      <c r="CB30" s="80">
        <v>9</v>
      </c>
      <c r="CC30" s="80"/>
      <c r="CD30" s="80"/>
      <c r="CE30" s="80"/>
      <c r="CF30" s="80"/>
      <c r="CG30" s="80"/>
      <c r="CH30" s="80"/>
      <c r="CI30" s="80"/>
      <c r="CJ30" s="80"/>
      <c r="CK30" s="80"/>
      <c r="CL30" s="80">
        <v>10</v>
      </c>
      <c r="CM30" s="80"/>
      <c r="CN30" s="80"/>
      <c r="CO30" s="80"/>
      <c r="CP30" s="80"/>
      <c r="CQ30" s="80"/>
      <c r="CR30" s="80"/>
      <c r="CS30" s="80"/>
      <c r="CT30" s="80"/>
      <c r="CU30" s="99"/>
    </row>
    <row r="31" spans="1:99" s="8" customFormat="1" ht="11.25" hidden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46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</row>
    <row r="32" spans="1:99" s="12" customFormat="1" ht="9.75" customHeight="1">
      <c r="A32" s="100" t="s">
        <v>122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1"/>
      <c r="V32" s="38" t="s">
        <v>90</v>
      </c>
      <c r="W32" s="38" t="s">
        <v>90</v>
      </c>
      <c r="X32" s="102" t="s">
        <v>123</v>
      </c>
      <c r="Y32" s="103"/>
      <c r="Z32" s="103"/>
      <c r="AA32" s="104" t="s">
        <v>124</v>
      </c>
      <c r="AB32" s="105"/>
      <c r="AC32" s="116"/>
      <c r="AD32" s="106">
        <v>195000</v>
      </c>
      <c r="AE32" s="107"/>
      <c r="AF32" s="107"/>
      <c r="AG32" s="107"/>
      <c r="AH32" s="107"/>
      <c r="AI32" s="107"/>
      <c r="AJ32" s="107"/>
      <c r="AK32" s="107"/>
      <c r="AL32" s="107"/>
      <c r="AM32" s="108"/>
      <c r="AN32" s="106">
        <v>169000</v>
      </c>
      <c r="AO32" s="107"/>
      <c r="AP32" s="107"/>
      <c r="AQ32" s="107"/>
      <c r="AR32" s="107"/>
      <c r="AS32" s="107"/>
      <c r="AT32" s="107"/>
      <c r="AU32" s="107"/>
      <c r="AV32" s="107"/>
      <c r="AW32" s="108"/>
      <c r="AX32" s="109" t="s">
        <v>118</v>
      </c>
      <c r="AY32" s="110"/>
      <c r="AZ32" s="110"/>
      <c r="BA32" s="110"/>
      <c r="BB32" s="110"/>
      <c r="BC32" s="110"/>
      <c r="BD32" s="110"/>
      <c r="BE32" s="110"/>
      <c r="BF32" s="110"/>
      <c r="BG32" s="111"/>
      <c r="BH32" s="109" t="s">
        <v>118</v>
      </c>
      <c r="BI32" s="110"/>
      <c r="BJ32" s="110"/>
      <c r="BK32" s="110"/>
      <c r="BL32" s="110"/>
      <c r="BM32" s="110"/>
      <c r="BN32" s="110"/>
      <c r="BO32" s="110"/>
      <c r="BP32" s="110"/>
      <c r="BQ32" s="111"/>
      <c r="BR32" s="109" t="s">
        <v>118</v>
      </c>
      <c r="BS32" s="110"/>
      <c r="BT32" s="110"/>
      <c r="BU32" s="110"/>
      <c r="BV32" s="110"/>
      <c r="BW32" s="110"/>
      <c r="BX32" s="110"/>
      <c r="BY32" s="110"/>
      <c r="BZ32" s="110"/>
      <c r="CA32" s="111"/>
      <c r="CB32" s="106">
        <v>169000</v>
      </c>
      <c r="CC32" s="107"/>
      <c r="CD32" s="107"/>
      <c r="CE32" s="107"/>
      <c r="CF32" s="107"/>
      <c r="CG32" s="107"/>
      <c r="CH32" s="107"/>
      <c r="CI32" s="107"/>
      <c r="CJ32" s="107"/>
      <c r="CK32" s="108"/>
      <c r="CL32" s="106">
        <v>26000</v>
      </c>
      <c r="CM32" s="107"/>
      <c r="CN32" s="107"/>
      <c r="CO32" s="107"/>
      <c r="CP32" s="107"/>
      <c r="CQ32" s="107"/>
      <c r="CR32" s="107"/>
      <c r="CS32" s="107"/>
      <c r="CT32" s="107"/>
      <c r="CU32" s="112"/>
    </row>
    <row r="33" spans="1:99" s="12" customFormat="1" ht="19.5" customHeight="1">
      <c r="A33" s="113" t="s">
        <v>125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4"/>
      <c r="V33" s="38" t="s">
        <v>90</v>
      </c>
      <c r="W33" s="38" t="s">
        <v>73</v>
      </c>
      <c r="X33" s="102"/>
      <c r="Y33" s="103"/>
      <c r="Z33" s="103"/>
      <c r="AA33" s="104" t="s">
        <v>126</v>
      </c>
      <c r="AB33" s="105"/>
      <c r="AC33" s="47"/>
      <c r="AD33" s="106">
        <v>195000</v>
      </c>
      <c r="AE33" s="107"/>
      <c r="AF33" s="107"/>
      <c r="AG33" s="107"/>
      <c r="AH33" s="107"/>
      <c r="AI33" s="107"/>
      <c r="AJ33" s="107"/>
      <c r="AK33" s="107"/>
      <c r="AL33" s="107"/>
      <c r="AM33" s="108"/>
      <c r="AN33" s="106">
        <v>169000</v>
      </c>
      <c r="AO33" s="107"/>
      <c r="AP33" s="107"/>
      <c r="AQ33" s="107"/>
      <c r="AR33" s="107"/>
      <c r="AS33" s="107"/>
      <c r="AT33" s="107"/>
      <c r="AU33" s="107"/>
      <c r="AV33" s="107"/>
      <c r="AW33" s="108"/>
      <c r="AX33" s="109" t="s">
        <v>118</v>
      </c>
      <c r="AY33" s="110"/>
      <c r="AZ33" s="110"/>
      <c r="BA33" s="110"/>
      <c r="BB33" s="110"/>
      <c r="BC33" s="110"/>
      <c r="BD33" s="110"/>
      <c r="BE33" s="110"/>
      <c r="BF33" s="110"/>
      <c r="BG33" s="111"/>
      <c r="BH33" s="109" t="s">
        <v>118</v>
      </c>
      <c r="BI33" s="110"/>
      <c r="BJ33" s="110"/>
      <c r="BK33" s="110"/>
      <c r="BL33" s="110"/>
      <c r="BM33" s="110"/>
      <c r="BN33" s="110"/>
      <c r="BO33" s="110"/>
      <c r="BP33" s="110"/>
      <c r="BQ33" s="111"/>
      <c r="BR33" s="109" t="s">
        <v>118</v>
      </c>
      <c r="BS33" s="110"/>
      <c r="BT33" s="110"/>
      <c r="BU33" s="110"/>
      <c r="BV33" s="110"/>
      <c r="BW33" s="110"/>
      <c r="BX33" s="110"/>
      <c r="BY33" s="110"/>
      <c r="BZ33" s="110"/>
      <c r="CA33" s="111"/>
      <c r="CB33" s="106">
        <v>169000</v>
      </c>
      <c r="CC33" s="107"/>
      <c r="CD33" s="107"/>
      <c r="CE33" s="107"/>
      <c r="CF33" s="107"/>
      <c r="CG33" s="107"/>
      <c r="CH33" s="107"/>
      <c r="CI33" s="107"/>
      <c r="CJ33" s="107"/>
      <c r="CK33" s="108"/>
      <c r="CL33" s="106">
        <v>26000</v>
      </c>
      <c r="CM33" s="107"/>
      <c r="CN33" s="107"/>
      <c r="CO33" s="107"/>
      <c r="CP33" s="107"/>
      <c r="CQ33" s="107"/>
      <c r="CR33" s="107"/>
      <c r="CS33" s="107"/>
      <c r="CT33" s="107"/>
      <c r="CU33" s="112"/>
    </row>
    <row r="34" spans="1:99" s="12" customFormat="1" ht="9.75" customHeight="1" thickBot="1">
      <c r="A34" s="100" t="s">
        <v>127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1"/>
      <c r="V34" s="38" t="s">
        <v>90</v>
      </c>
      <c r="W34" s="38" t="s">
        <v>90</v>
      </c>
      <c r="X34" s="102" t="s">
        <v>128</v>
      </c>
      <c r="Y34" s="103"/>
      <c r="Z34" s="103"/>
      <c r="AA34" s="104" t="s">
        <v>124</v>
      </c>
      <c r="AB34" s="105"/>
      <c r="AC34" s="116"/>
      <c r="AD34" s="109" t="s">
        <v>118</v>
      </c>
      <c r="AE34" s="110"/>
      <c r="AF34" s="110"/>
      <c r="AG34" s="110"/>
      <c r="AH34" s="110"/>
      <c r="AI34" s="110"/>
      <c r="AJ34" s="110"/>
      <c r="AK34" s="110"/>
      <c r="AL34" s="110"/>
      <c r="AM34" s="111"/>
      <c r="AN34" s="109" t="s">
        <v>118</v>
      </c>
      <c r="AO34" s="110"/>
      <c r="AP34" s="110"/>
      <c r="AQ34" s="110"/>
      <c r="AR34" s="110"/>
      <c r="AS34" s="110"/>
      <c r="AT34" s="110"/>
      <c r="AU34" s="110"/>
      <c r="AV34" s="110"/>
      <c r="AW34" s="111"/>
      <c r="AX34" s="109" t="s">
        <v>118</v>
      </c>
      <c r="AY34" s="110"/>
      <c r="AZ34" s="110"/>
      <c r="BA34" s="110"/>
      <c r="BB34" s="110"/>
      <c r="BC34" s="110"/>
      <c r="BD34" s="110"/>
      <c r="BE34" s="110"/>
      <c r="BF34" s="110"/>
      <c r="BG34" s="111"/>
      <c r="BH34" s="109" t="s">
        <v>118</v>
      </c>
      <c r="BI34" s="110"/>
      <c r="BJ34" s="110"/>
      <c r="BK34" s="110"/>
      <c r="BL34" s="110"/>
      <c r="BM34" s="110"/>
      <c r="BN34" s="110"/>
      <c r="BO34" s="110"/>
      <c r="BP34" s="110"/>
      <c r="BQ34" s="111"/>
      <c r="BR34" s="109" t="s">
        <v>118</v>
      </c>
      <c r="BS34" s="110"/>
      <c r="BT34" s="110"/>
      <c r="BU34" s="110"/>
      <c r="BV34" s="110"/>
      <c r="BW34" s="110"/>
      <c r="BX34" s="110"/>
      <c r="BY34" s="110"/>
      <c r="BZ34" s="110"/>
      <c r="CA34" s="111"/>
      <c r="CB34" s="109" t="s">
        <v>118</v>
      </c>
      <c r="CC34" s="110"/>
      <c r="CD34" s="110"/>
      <c r="CE34" s="110"/>
      <c r="CF34" s="110"/>
      <c r="CG34" s="110"/>
      <c r="CH34" s="110"/>
      <c r="CI34" s="110"/>
      <c r="CJ34" s="110"/>
      <c r="CK34" s="111"/>
      <c r="CL34" s="109" t="s">
        <v>118</v>
      </c>
      <c r="CM34" s="110"/>
      <c r="CN34" s="110"/>
      <c r="CO34" s="110"/>
      <c r="CP34" s="110"/>
      <c r="CQ34" s="110"/>
      <c r="CR34" s="110"/>
      <c r="CS34" s="110"/>
      <c r="CT34" s="110"/>
      <c r="CU34" s="117"/>
    </row>
    <row r="35" spans="1:99" ht="3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</row>
    <row r="36" spans="24:99" ht="12.75">
      <c r="X36" s="10" t="s">
        <v>129</v>
      </c>
      <c r="CU36" s="5" t="s">
        <v>130</v>
      </c>
    </row>
    <row r="37" spans="1:99" s="8" customFormat="1" ht="12.75" customHeight="1">
      <c r="A37" s="87" t="s">
        <v>29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13"/>
      <c r="W37" s="13"/>
      <c r="X37" s="89" t="s">
        <v>28</v>
      </c>
      <c r="Y37" s="88"/>
      <c r="Z37" s="88"/>
      <c r="AA37" s="89" t="s">
        <v>109</v>
      </c>
      <c r="AB37" s="89"/>
      <c r="AC37" s="89"/>
      <c r="AD37" s="89" t="s">
        <v>26</v>
      </c>
      <c r="AE37" s="89"/>
      <c r="AF37" s="89"/>
      <c r="AG37" s="89"/>
      <c r="AH37" s="89"/>
      <c r="AI37" s="89"/>
      <c r="AJ37" s="89"/>
      <c r="AK37" s="89"/>
      <c r="AL37" s="89"/>
      <c r="AM37" s="89"/>
      <c r="AN37" s="90" t="s">
        <v>25</v>
      </c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87"/>
      <c r="CL37" s="89" t="s">
        <v>27</v>
      </c>
      <c r="CM37" s="89"/>
      <c r="CN37" s="89"/>
      <c r="CO37" s="89"/>
      <c r="CP37" s="89"/>
      <c r="CQ37" s="89"/>
      <c r="CR37" s="89"/>
      <c r="CS37" s="89"/>
      <c r="CT37" s="89"/>
      <c r="CU37" s="92"/>
    </row>
    <row r="38" spans="1:99" s="8" customFormat="1" ht="11.25" customHeight="1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13"/>
      <c r="W38" s="13"/>
      <c r="X38" s="88"/>
      <c r="Y38" s="88"/>
      <c r="Z38" s="88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93" t="s">
        <v>100</v>
      </c>
      <c r="AO38" s="94"/>
      <c r="AP38" s="94"/>
      <c r="AQ38" s="94"/>
      <c r="AR38" s="94"/>
      <c r="AS38" s="94"/>
      <c r="AT38" s="94"/>
      <c r="AU38" s="94"/>
      <c r="AV38" s="94"/>
      <c r="AW38" s="95"/>
      <c r="AX38" s="93" t="s">
        <v>21</v>
      </c>
      <c r="AY38" s="94"/>
      <c r="AZ38" s="94"/>
      <c r="BA38" s="94"/>
      <c r="BB38" s="94"/>
      <c r="BC38" s="94"/>
      <c r="BD38" s="94"/>
      <c r="BE38" s="94"/>
      <c r="BF38" s="94"/>
      <c r="BG38" s="95"/>
      <c r="BH38" s="93" t="s">
        <v>22</v>
      </c>
      <c r="BI38" s="94"/>
      <c r="BJ38" s="94"/>
      <c r="BK38" s="94"/>
      <c r="BL38" s="94"/>
      <c r="BM38" s="94"/>
      <c r="BN38" s="94"/>
      <c r="BO38" s="94"/>
      <c r="BP38" s="94"/>
      <c r="BQ38" s="95"/>
      <c r="BR38" s="93" t="s">
        <v>23</v>
      </c>
      <c r="BS38" s="94"/>
      <c r="BT38" s="94"/>
      <c r="BU38" s="94"/>
      <c r="BV38" s="94"/>
      <c r="BW38" s="94"/>
      <c r="BX38" s="94"/>
      <c r="BY38" s="94"/>
      <c r="BZ38" s="94"/>
      <c r="CA38" s="95"/>
      <c r="CB38" s="74" t="s">
        <v>24</v>
      </c>
      <c r="CC38" s="75"/>
      <c r="CD38" s="75"/>
      <c r="CE38" s="75"/>
      <c r="CF38" s="75"/>
      <c r="CG38" s="75"/>
      <c r="CH38" s="75"/>
      <c r="CI38" s="75"/>
      <c r="CJ38" s="75"/>
      <c r="CK38" s="76"/>
      <c r="CL38" s="89"/>
      <c r="CM38" s="89"/>
      <c r="CN38" s="89"/>
      <c r="CO38" s="89"/>
      <c r="CP38" s="89"/>
      <c r="CQ38" s="89"/>
      <c r="CR38" s="89"/>
      <c r="CS38" s="89"/>
      <c r="CT38" s="89"/>
      <c r="CU38" s="92"/>
    </row>
    <row r="39" spans="1:99" s="8" customFormat="1" ht="24" customHeigh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13"/>
      <c r="W39" s="13"/>
      <c r="X39" s="88"/>
      <c r="Y39" s="88"/>
      <c r="Z39" s="88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96"/>
      <c r="AO39" s="97"/>
      <c r="AP39" s="97"/>
      <c r="AQ39" s="97"/>
      <c r="AR39" s="97"/>
      <c r="AS39" s="97"/>
      <c r="AT39" s="97"/>
      <c r="AU39" s="97"/>
      <c r="AV39" s="97"/>
      <c r="AW39" s="98"/>
      <c r="AX39" s="96"/>
      <c r="AY39" s="97"/>
      <c r="AZ39" s="97"/>
      <c r="BA39" s="97"/>
      <c r="BB39" s="97"/>
      <c r="BC39" s="97"/>
      <c r="BD39" s="97"/>
      <c r="BE39" s="97"/>
      <c r="BF39" s="97"/>
      <c r="BG39" s="98"/>
      <c r="BH39" s="96"/>
      <c r="BI39" s="97"/>
      <c r="BJ39" s="97"/>
      <c r="BK39" s="97"/>
      <c r="BL39" s="97"/>
      <c r="BM39" s="97"/>
      <c r="BN39" s="97"/>
      <c r="BO39" s="97"/>
      <c r="BP39" s="97"/>
      <c r="BQ39" s="98"/>
      <c r="BR39" s="96"/>
      <c r="BS39" s="97"/>
      <c r="BT39" s="97"/>
      <c r="BU39" s="97"/>
      <c r="BV39" s="97"/>
      <c r="BW39" s="97"/>
      <c r="BX39" s="97"/>
      <c r="BY39" s="97"/>
      <c r="BZ39" s="97"/>
      <c r="CA39" s="98"/>
      <c r="CB39" s="77"/>
      <c r="CC39" s="78"/>
      <c r="CD39" s="78"/>
      <c r="CE39" s="78"/>
      <c r="CF39" s="78"/>
      <c r="CG39" s="78"/>
      <c r="CH39" s="78"/>
      <c r="CI39" s="78"/>
      <c r="CJ39" s="78"/>
      <c r="CK39" s="79"/>
      <c r="CL39" s="89"/>
      <c r="CM39" s="89"/>
      <c r="CN39" s="89"/>
      <c r="CO39" s="89"/>
      <c r="CP39" s="89"/>
      <c r="CQ39" s="89"/>
      <c r="CR39" s="89"/>
      <c r="CS39" s="89"/>
      <c r="CT39" s="89"/>
      <c r="CU39" s="92"/>
    </row>
    <row r="40" spans="1:99" s="8" customFormat="1" ht="12" thickBot="1">
      <c r="A40" s="87">
        <v>1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13"/>
      <c r="W40" s="43"/>
      <c r="X40" s="80">
        <v>2</v>
      </c>
      <c r="Y40" s="80"/>
      <c r="Z40" s="80"/>
      <c r="AA40" s="80">
        <v>3</v>
      </c>
      <c r="AB40" s="80"/>
      <c r="AC40" s="80"/>
      <c r="AD40" s="80">
        <v>4</v>
      </c>
      <c r="AE40" s="80"/>
      <c r="AF40" s="80"/>
      <c r="AG40" s="80"/>
      <c r="AH40" s="80"/>
      <c r="AI40" s="80"/>
      <c r="AJ40" s="80"/>
      <c r="AK40" s="80"/>
      <c r="AL40" s="80"/>
      <c r="AM40" s="80"/>
      <c r="AN40" s="80">
        <v>5</v>
      </c>
      <c r="AO40" s="80"/>
      <c r="AP40" s="80"/>
      <c r="AQ40" s="80"/>
      <c r="AR40" s="80"/>
      <c r="AS40" s="80"/>
      <c r="AT40" s="80"/>
      <c r="AU40" s="80"/>
      <c r="AV40" s="80"/>
      <c r="AW40" s="80"/>
      <c r="AX40" s="80">
        <v>6</v>
      </c>
      <c r="AY40" s="80"/>
      <c r="AZ40" s="80"/>
      <c r="BA40" s="80"/>
      <c r="BB40" s="80"/>
      <c r="BC40" s="80"/>
      <c r="BD40" s="80"/>
      <c r="BE40" s="80"/>
      <c r="BF40" s="80"/>
      <c r="BG40" s="80"/>
      <c r="BH40" s="80">
        <v>7</v>
      </c>
      <c r="BI40" s="80"/>
      <c r="BJ40" s="80"/>
      <c r="BK40" s="80"/>
      <c r="BL40" s="80"/>
      <c r="BM40" s="80"/>
      <c r="BN40" s="80"/>
      <c r="BO40" s="80"/>
      <c r="BP40" s="80"/>
      <c r="BQ40" s="80"/>
      <c r="BR40" s="80">
        <v>8</v>
      </c>
      <c r="BS40" s="80"/>
      <c r="BT40" s="80"/>
      <c r="BU40" s="80"/>
      <c r="BV40" s="80"/>
      <c r="BW40" s="80"/>
      <c r="BX40" s="80"/>
      <c r="BY40" s="80"/>
      <c r="BZ40" s="80"/>
      <c r="CA40" s="80"/>
      <c r="CB40" s="80">
        <v>9</v>
      </c>
      <c r="CC40" s="80"/>
      <c r="CD40" s="80"/>
      <c r="CE40" s="80"/>
      <c r="CF40" s="80"/>
      <c r="CG40" s="80"/>
      <c r="CH40" s="80"/>
      <c r="CI40" s="80"/>
      <c r="CJ40" s="80"/>
      <c r="CK40" s="80"/>
      <c r="CL40" s="80">
        <v>10</v>
      </c>
      <c r="CM40" s="80"/>
      <c r="CN40" s="80"/>
      <c r="CO40" s="80"/>
      <c r="CP40" s="80"/>
      <c r="CQ40" s="80"/>
      <c r="CR40" s="80"/>
      <c r="CS40" s="80"/>
      <c r="CT40" s="80"/>
      <c r="CU40" s="99"/>
    </row>
    <row r="41" spans="1:99" s="8" customFormat="1" ht="11.25" hidden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9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46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</row>
    <row r="42" spans="1:99" s="12" customFormat="1" ht="19.5" customHeight="1">
      <c r="A42" s="100" t="s">
        <v>131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1"/>
      <c r="V42" s="38" t="s">
        <v>90</v>
      </c>
      <c r="W42" s="38" t="s">
        <v>90</v>
      </c>
      <c r="X42" s="102" t="s">
        <v>132</v>
      </c>
      <c r="Y42" s="103"/>
      <c r="Z42" s="103"/>
      <c r="AA42" s="104"/>
      <c r="AB42" s="105"/>
      <c r="AC42" s="47"/>
      <c r="AD42" s="109" t="s">
        <v>118</v>
      </c>
      <c r="AE42" s="110"/>
      <c r="AF42" s="110"/>
      <c r="AG42" s="110"/>
      <c r="AH42" s="110"/>
      <c r="AI42" s="110"/>
      <c r="AJ42" s="110"/>
      <c r="AK42" s="110"/>
      <c r="AL42" s="110"/>
      <c r="AM42" s="111"/>
      <c r="AN42" s="109" t="s">
        <v>118</v>
      </c>
      <c r="AO42" s="110"/>
      <c r="AP42" s="110"/>
      <c r="AQ42" s="110"/>
      <c r="AR42" s="110"/>
      <c r="AS42" s="110"/>
      <c r="AT42" s="110"/>
      <c r="AU42" s="110"/>
      <c r="AV42" s="110"/>
      <c r="AW42" s="111"/>
      <c r="AX42" s="109" t="s">
        <v>118</v>
      </c>
      <c r="AY42" s="110"/>
      <c r="AZ42" s="110"/>
      <c r="BA42" s="110"/>
      <c r="BB42" s="110"/>
      <c r="BC42" s="110"/>
      <c r="BD42" s="110"/>
      <c r="BE42" s="110"/>
      <c r="BF42" s="110"/>
      <c r="BG42" s="111"/>
      <c r="BH42" s="109" t="s">
        <v>118</v>
      </c>
      <c r="BI42" s="110"/>
      <c r="BJ42" s="110"/>
      <c r="BK42" s="110"/>
      <c r="BL42" s="110"/>
      <c r="BM42" s="110"/>
      <c r="BN42" s="110"/>
      <c r="BO42" s="110"/>
      <c r="BP42" s="110"/>
      <c r="BQ42" s="111"/>
      <c r="BR42" s="109" t="s">
        <v>118</v>
      </c>
      <c r="BS42" s="110"/>
      <c r="BT42" s="110"/>
      <c r="BU42" s="110"/>
      <c r="BV42" s="110"/>
      <c r="BW42" s="110"/>
      <c r="BX42" s="110"/>
      <c r="BY42" s="110"/>
      <c r="BZ42" s="110"/>
      <c r="CA42" s="111"/>
      <c r="CB42" s="109" t="s">
        <v>118</v>
      </c>
      <c r="CC42" s="110"/>
      <c r="CD42" s="110"/>
      <c r="CE42" s="110"/>
      <c r="CF42" s="110"/>
      <c r="CG42" s="110"/>
      <c r="CH42" s="110"/>
      <c r="CI42" s="110"/>
      <c r="CJ42" s="110"/>
      <c r="CK42" s="111"/>
      <c r="CL42" s="109" t="s">
        <v>118</v>
      </c>
      <c r="CM42" s="110"/>
      <c r="CN42" s="110"/>
      <c r="CO42" s="110"/>
      <c r="CP42" s="110"/>
      <c r="CQ42" s="110"/>
      <c r="CR42" s="110"/>
      <c r="CS42" s="110"/>
      <c r="CT42" s="110"/>
      <c r="CU42" s="117"/>
    </row>
    <row r="43" spans="1:99" s="12" customFormat="1" ht="19.5" customHeight="1">
      <c r="A43" s="118" t="s">
        <v>133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9"/>
      <c r="V43" s="38" t="s">
        <v>90</v>
      </c>
      <c r="W43" s="38" t="s">
        <v>90</v>
      </c>
      <c r="X43" s="102" t="s">
        <v>134</v>
      </c>
      <c r="Y43" s="103"/>
      <c r="Z43" s="103"/>
      <c r="AA43" s="104"/>
      <c r="AB43" s="105"/>
      <c r="AC43" s="47"/>
      <c r="AD43" s="109" t="s">
        <v>118</v>
      </c>
      <c r="AE43" s="110"/>
      <c r="AF43" s="110"/>
      <c r="AG43" s="110"/>
      <c r="AH43" s="110"/>
      <c r="AI43" s="110"/>
      <c r="AJ43" s="110"/>
      <c r="AK43" s="110"/>
      <c r="AL43" s="110"/>
      <c r="AM43" s="111"/>
      <c r="AN43" s="109" t="s">
        <v>118</v>
      </c>
      <c r="AO43" s="110"/>
      <c r="AP43" s="110"/>
      <c r="AQ43" s="110"/>
      <c r="AR43" s="110"/>
      <c r="AS43" s="110"/>
      <c r="AT43" s="110"/>
      <c r="AU43" s="110"/>
      <c r="AV43" s="110"/>
      <c r="AW43" s="111"/>
      <c r="AX43" s="109" t="s">
        <v>118</v>
      </c>
      <c r="AY43" s="110"/>
      <c r="AZ43" s="110"/>
      <c r="BA43" s="110"/>
      <c r="BB43" s="110"/>
      <c r="BC43" s="110"/>
      <c r="BD43" s="110"/>
      <c r="BE43" s="110"/>
      <c r="BF43" s="110"/>
      <c r="BG43" s="111"/>
      <c r="BH43" s="109" t="s">
        <v>118</v>
      </c>
      <c r="BI43" s="110"/>
      <c r="BJ43" s="110"/>
      <c r="BK43" s="110"/>
      <c r="BL43" s="110"/>
      <c r="BM43" s="110"/>
      <c r="BN43" s="110"/>
      <c r="BO43" s="110"/>
      <c r="BP43" s="110"/>
      <c r="BQ43" s="111"/>
      <c r="BR43" s="109" t="s">
        <v>118</v>
      </c>
      <c r="BS43" s="110"/>
      <c r="BT43" s="110"/>
      <c r="BU43" s="110"/>
      <c r="BV43" s="110"/>
      <c r="BW43" s="110"/>
      <c r="BX43" s="110"/>
      <c r="BY43" s="110"/>
      <c r="BZ43" s="110"/>
      <c r="CA43" s="111"/>
      <c r="CB43" s="109" t="s">
        <v>118</v>
      </c>
      <c r="CC43" s="110"/>
      <c r="CD43" s="110"/>
      <c r="CE43" s="110"/>
      <c r="CF43" s="110"/>
      <c r="CG43" s="110"/>
      <c r="CH43" s="110"/>
      <c r="CI43" s="110"/>
      <c r="CJ43" s="110"/>
      <c r="CK43" s="111"/>
      <c r="CL43" s="109" t="s">
        <v>118</v>
      </c>
      <c r="CM43" s="110"/>
      <c r="CN43" s="110"/>
      <c r="CO43" s="110"/>
      <c r="CP43" s="110"/>
      <c r="CQ43" s="110"/>
      <c r="CR43" s="110"/>
      <c r="CS43" s="110"/>
      <c r="CT43" s="110"/>
      <c r="CU43" s="117"/>
    </row>
    <row r="44" spans="1:99" s="12" customFormat="1" ht="9.75" customHeight="1">
      <c r="A44" s="120" t="s">
        <v>135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1"/>
      <c r="V44" s="38" t="s">
        <v>90</v>
      </c>
      <c r="W44" s="38" t="s">
        <v>73</v>
      </c>
      <c r="X44" s="102"/>
      <c r="Y44" s="103"/>
      <c r="Z44" s="103"/>
      <c r="AA44" s="104"/>
      <c r="AB44" s="105"/>
      <c r="AC44" s="47"/>
      <c r="AD44" s="109" t="s">
        <v>118</v>
      </c>
      <c r="AE44" s="110"/>
      <c r="AF44" s="110"/>
      <c r="AG44" s="110"/>
      <c r="AH44" s="110"/>
      <c r="AI44" s="110"/>
      <c r="AJ44" s="110"/>
      <c r="AK44" s="110"/>
      <c r="AL44" s="110"/>
      <c r="AM44" s="111"/>
      <c r="AN44" s="109" t="s">
        <v>118</v>
      </c>
      <c r="AO44" s="110"/>
      <c r="AP44" s="110"/>
      <c r="AQ44" s="110"/>
      <c r="AR44" s="110"/>
      <c r="AS44" s="110"/>
      <c r="AT44" s="110"/>
      <c r="AU44" s="110"/>
      <c r="AV44" s="110"/>
      <c r="AW44" s="111"/>
      <c r="AX44" s="109" t="s">
        <v>118</v>
      </c>
      <c r="AY44" s="110"/>
      <c r="AZ44" s="110"/>
      <c r="BA44" s="110"/>
      <c r="BB44" s="110"/>
      <c r="BC44" s="110"/>
      <c r="BD44" s="110"/>
      <c r="BE44" s="110"/>
      <c r="BF44" s="110"/>
      <c r="BG44" s="111"/>
      <c r="BH44" s="109" t="s">
        <v>118</v>
      </c>
      <c r="BI44" s="110"/>
      <c r="BJ44" s="110"/>
      <c r="BK44" s="110"/>
      <c r="BL44" s="110"/>
      <c r="BM44" s="110"/>
      <c r="BN44" s="110"/>
      <c r="BO44" s="110"/>
      <c r="BP44" s="110"/>
      <c r="BQ44" s="111"/>
      <c r="BR44" s="109" t="s">
        <v>118</v>
      </c>
      <c r="BS44" s="110"/>
      <c r="BT44" s="110"/>
      <c r="BU44" s="110"/>
      <c r="BV44" s="110"/>
      <c r="BW44" s="110"/>
      <c r="BX44" s="110"/>
      <c r="BY44" s="110"/>
      <c r="BZ44" s="110"/>
      <c r="CA44" s="111"/>
      <c r="CB44" s="109" t="s">
        <v>118</v>
      </c>
      <c r="CC44" s="110"/>
      <c r="CD44" s="110"/>
      <c r="CE44" s="110"/>
      <c r="CF44" s="110"/>
      <c r="CG44" s="110"/>
      <c r="CH44" s="110"/>
      <c r="CI44" s="110"/>
      <c r="CJ44" s="110"/>
      <c r="CK44" s="111"/>
      <c r="CL44" s="109" t="s">
        <v>118</v>
      </c>
      <c r="CM44" s="110"/>
      <c r="CN44" s="110"/>
      <c r="CO44" s="110"/>
      <c r="CP44" s="110"/>
      <c r="CQ44" s="110"/>
      <c r="CR44" s="110"/>
      <c r="CS44" s="110"/>
      <c r="CT44" s="110"/>
      <c r="CU44" s="117"/>
    </row>
    <row r="45" spans="1:99" s="12" customFormat="1" ht="9.75" customHeight="1">
      <c r="A45" s="118" t="s">
        <v>136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9"/>
      <c r="V45" s="38" t="s">
        <v>90</v>
      </c>
      <c r="W45" s="38" t="s">
        <v>90</v>
      </c>
      <c r="X45" s="102" t="s">
        <v>137</v>
      </c>
      <c r="Y45" s="103"/>
      <c r="Z45" s="103"/>
      <c r="AA45" s="104" t="s">
        <v>124</v>
      </c>
      <c r="AB45" s="105"/>
      <c r="AC45" s="116"/>
      <c r="AD45" s="109" t="s">
        <v>118</v>
      </c>
      <c r="AE45" s="110"/>
      <c r="AF45" s="110"/>
      <c r="AG45" s="110"/>
      <c r="AH45" s="110"/>
      <c r="AI45" s="110"/>
      <c r="AJ45" s="110"/>
      <c r="AK45" s="110"/>
      <c r="AL45" s="110"/>
      <c r="AM45" s="111"/>
      <c r="AN45" s="109" t="s">
        <v>118</v>
      </c>
      <c r="AO45" s="110"/>
      <c r="AP45" s="110"/>
      <c r="AQ45" s="110"/>
      <c r="AR45" s="110"/>
      <c r="AS45" s="110"/>
      <c r="AT45" s="110"/>
      <c r="AU45" s="110"/>
      <c r="AV45" s="110"/>
      <c r="AW45" s="111"/>
      <c r="AX45" s="109" t="s">
        <v>118</v>
      </c>
      <c r="AY45" s="110"/>
      <c r="AZ45" s="110"/>
      <c r="BA45" s="110"/>
      <c r="BB45" s="110"/>
      <c r="BC45" s="110"/>
      <c r="BD45" s="110"/>
      <c r="BE45" s="110"/>
      <c r="BF45" s="110"/>
      <c r="BG45" s="111"/>
      <c r="BH45" s="109" t="s">
        <v>118</v>
      </c>
      <c r="BI45" s="110"/>
      <c r="BJ45" s="110"/>
      <c r="BK45" s="110"/>
      <c r="BL45" s="110"/>
      <c r="BM45" s="110"/>
      <c r="BN45" s="110"/>
      <c r="BO45" s="110"/>
      <c r="BP45" s="110"/>
      <c r="BQ45" s="111"/>
      <c r="BR45" s="109" t="s">
        <v>118</v>
      </c>
      <c r="BS45" s="110"/>
      <c r="BT45" s="110"/>
      <c r="BU45" s="110"/>
      <c r="BV45" s="110"/>
      <c r="BW45" s="110"/>
      <c r="BX45" s="110"/>
      <c r="BY45" s="110"/>
      <c r="BZ45" s="110"/>
      <c r="CA45" s="111"/>
      <c r="CB45" s="109" t="s">
        <v>118</v>
      </c>
      <c r="CC45" s="110"/>
      <c r="CD45" s="110"/>
      <c r="CE45" s="110"/>
      <c r="CF45" s="110"/>
      <c r="CG45" s="110"/>
      <c r="CH45" s="110"/>
      <c r="CI45" s="110"/>
      <c r="CJ45" s="110"/>
      <c r="CK45" s="111"/>
      <c r="CL45" s="109" t="s">
        <v>118</v>
      </c>
      <c r="CM45" s="110"/>
      <c r="CN45" s="110"/>
      <c r="CO45" s="110"/>
      <c r="CP45" s="110"/>
      <c r="CQ45" s="110"/>
      <c r="CR45" s="110"/>
      <c r="CS45" s="110"/>
      <c r="CT45" s="110"/>
      <c r="CU45" s="117"/>
    </row>
    <row r="46" spans="1:99" s="12" customFormat="1" ht="9.75" customHeight="1">
      <c r="A46" s="120" t="s">
        <v>138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1"/>
      <c r="V46" s="38" t="s">
        <v>90</v>
      </c>
      <c r="W46" s="38" t="s">
        <v>73</v>
      </c>
      <c r="X46" s="102" t="s">
        <v>139</v>
      </c>
      <c r="Y46" s="103"/>
      <c r="Z46" s="103"/>
      <c r="AA46" s="104" t="s">
        <v>140</v>
      </c>
      <c r="AB46" s="105"/>
      <c r="AC46" s="116"/>
      <c r="AD46" s="109" t="s">
        <v>118</v>
      </c>
      <c r="AE46" s="110"/>
      <c r="AF46" s="110"/>
      <c r="AG46" s="110"/>
      <c r="AH46" s="110"/>
      <c r="AI46" s="110"/>
      <c r="AJ46" s="110"/>
      <c r="AK46" s="110"/>
      <c r="AL46" s="110"/>
      <c r="AM46" s="111"/>
      <c r="AN46" s="109" t="s">
        <v>118</v>
      </c>
      <c r="AO46" s="110"/>
      <c r="AP46" s="110"/>
      <c r="AQ46" s="110"/>
      <c r="AR46" s="110"/>
      <c r="AS46" s="110"/>
      <c r="AT46" s="110"/>
      <c r="AU46" s="110"/>
      <c r="AV46" s="110"/>
      <c r="AW46" s="111"/>
      <c r="AX46" s="109" t="s">
        <v>118</v>
      </c>
      <c r="AY46" s="110"/>
      <c r="AZ46" s="110"/>
      <c r="BA46" s="110"/>
      <c r="BB46" s="110"/>
      <c r="BC46" s="110"/>
      <c r="BD46" s="110"/>
      <c r="BE46" s="110"/>
      <c r="BF46" s="110"/>
      <c r="BG46" s="111"/>
      <c r="BH46" s="109" t="s">
        <v>118</v>
      </c>
      <c r="BI46" s="110"/>
      <c r="BJ46" s="110"/>
      <c r="BK46" s="110"/>
      <c r="BL46" s="110"/>
      <c r="BM46" s="110"/>
      <c r="BN46" s="110"/>
      <c r="BO46" s="110"/>
      <c r="BP46" s="110"/>
      <c r="BQ46" s="111"/>
      <c r="BR46" s="109" t="s">
        <v>118</v>
      </c>
      <c r="BS46" s="110"/>
      <c r="BT46" s="110"/>
      <c r="BU46" s="110"/>
      <c r="BV46" s="110"/>
      <c r="BW46" s="110"/>
      <c r="BX46" s="110"/>
      <c r="BY46" s="110"/>
      <c r="BZ46" s="110"/>
      <c r="CA46" s="111"/>
      <c r="CB46" s="109" t="s">
        <v>118</v>
      </c>
      <c r="CC46" s="110"/>
      <c r="CD46" s="110"/>
      <c r="CE46" s="110"/>
      <c r="CF46" s="110"/>
      <c r="CG46" s="110"/>
      <c r="CH46" s="110"/>
      <c r="CI46" s="110"/>
      <c r="CJ46" s="110"/>
      <c r="CK46" s="111"/>
      <c r="CL46" s="109" t="s">
        <v>118</v>
      </c>
      <c r="CM46" s="110"/>
      <c r="CN46" s="110"/>
      <c r="CO46" s="110"/>
      <c r="CP46" s="110"/>
      <c r="CQ46" s="110"/>
      <c r="CR46" s="110"/>
      <c r="CS46" s="110"/>
      <c r="CT46" s="110"/>
      <c r="CU46" s="117"/>
    </row>
    <row r="47" spans="1:99" s="12" customFormat="1" ht="9.75" customHeight="1">
      <c r="A47" s="120" t="s">
        <v>141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1"/>
      <c r="V47" s="38" t="s">
        <v>90</v>
      </c>
      <c r="W47" s="38" t="s">
        <v>73</v>
      </c>
      <c r="X47" s="102" t="s">
        <v>142</v>
      </c>
      <c r="Y47" s="103"/>
      <c r="Z47" s="103"/>
      <c r="AA47" s="104" t="s">
        <v>143</v>
      </c>
      <c r="AB47" s="105"/>
      <c r="AC47" s="116"/>
      <c r="AD47" s="109" t="s">
        <v>118</v>
      </c>
      <c r="AE47" s="110"/>
      <c r="AF47" s="110"/>
      <c r="AG47" s="110"/>
      <c r="AH47" s="110"/>
      <c r="AI47" s="110"/>
      <c r="AJ47" s="110"/>
      <c r="AK47" s="110"/>
      <c r="AL47" s="110"/>
      <c r="AM47" s="111"/>
      <c r="AN47" s="109" t="s">
        <v>118</v>
      </c>
      <c r="AO47" s="110"/>
      <c r="AP47" s="110"/>
      <c r="AQ47" s="110"/>
      <c r="AR47" s="110"/>
      <c r="AS47" s="110"/>
      <c r="AT47" s="110"/>
      <c r="AU47" s="110"/>
      <c r="AV47" s="110"/>
      <c r="AW47" s="111"/>
      <c r="AX47" s="109" t="s">
        <v>118</v>
      </c>
      <c r="AY47" s="110"/>
      <c r="AZ47" s="110"/>
      <c r="BA47" s="110"/>
      <c r="BB47" s="110"/>
      <c r="BC47" s="110"/>
      <c r="BD47" s="110"/>
      <c r="BE47" s="110"/>
      <c r="BF47" s="110"/>
      <c r="BG47" s="111"/>
      <c r="BH47" s="109" t="s">
        <v>118</v>
      </c>
      <c r="BI47" s="110"/>
      <c r="BJ47" s="110"/>
      <c r="BK47" s="110"/>
      <c r="BL47" s="110"/>
      <c r="BM47" s="110"/>
      <c r="BN47" s="110"/>
      <c r="BO47" s="110"/>
      <c r="BP47" s="110"/>
      <c r="BQ47" s="111"/>
      <c r="BR47" s="109" t="s">
        <v>118</v>
      </c>
      <c r="BS47" s="110"/>
      <c r="BT47" s="110"/>
      <c r="BU47" s="110"/>
      <c r="BV47" s="110"/>
      <c r="BW47" s="110"/>
      <c r="BX47" s="110"/>
      <c r="BY47" s="110"/>
      <c r="BZ47" s="110"/>
      <c r="CA47" s="111"/>
      <c r="CB47" s="109" t="s">
        <v>118</v>
      </c>
      <c r="CC47" s="110"/>
      <c r="CD47" s="110"/>
      <c r="CE47" s="110"/>
      <c r="CF47" s="110"/>
      <c r="CG47" s="110"/>
      <c r="CH47" s="110"/>
      <c r="CI47" s="110"/>
      <c r="CJ47" s="110"/>
      <c r="CK47" s="111"/>
      <c r="CL47" s="109" t="s">
        <v>118</v>
      </c>
      <c r="CM47" s="110"/>
      <c r="CN47" s="110"/>
      <c r="CO47" s="110"/>
      <c r="CP47" s="110"/>
      <c r="CQ47" s="110"/>
      <c r="CR47" s="110"/>
      <c r="CS47" s="110"/>
      <c r="CT47" s="110"/>
      <c r="CU47" s="117"/>
    </row>
    <row r="48" spans="1:99" s="12" customFormat="1" ht="9.75" customHeight="1">
      <c r="A48" s="118" t="s">
        <v>144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9"/>
      <c r="V48" s="38" t="s">
        <v>90</v>
      </c>
      <c r="W48" s="38" t="s">
        <v>90</v>
      </c>
      <c r="X48" s="102" t="s">
        <v>145</v>
      </c>
      <c r="Y48" s="103"/>
      <c r="Z48" s="103"/>
      <c r="AA48" s="104"/>
      <c r="AB48" s="105"/>
      <c r="AC48" s="47"/>
      <c r="AD48" s="109" t="s">
        <v>118</v>
      </c>
      <c r="AE48" s="110"/>
      <c r="AF48" s="110"/>
      <c r="AG48" s="110"/>
      <c r="AH48" s="110"/>
      <c r="AI48" s="110"/>
      <c r="AJ48" s="110"/>
      <c r="AK48" s="110"/>
      <c r="AL48" s="110"/>
      <c r="AM48" s="111"/>
      <c r="AN48" s="109" t="s">
        <v>118</v>
      </c>
      <c r="AO48" s="110"/>
      <c r="AP48" s="110"/>
      <c r="AQ48" s="110"/>
      <c r="AR48" s="110"/>
      <c r="AS48" s="110"/>
      <c r="AT48" s="110"/>
      <c r="AU48" s="110"/>
      <c r="AV48" s="110"/>
      <c r="AW48" s="111"/>
      <c r="AX48" s="109" t="s">
        <v>118</v>
      </c>
      <c r="AY48" s="110"/>
      <c r="AZ48" s="110"/>
      <c r="BA48" s="110"/>
      <c r="BB48" s="110"/>
      <c r="BC48" s="110"/>
      <c r="BD48" s="110"/>
      <c r="BE48" s="110"/>
      <c r="BF48" s="110"/>
      <c r="BG48" s="111"/>
      <c r="BH48" s="109" t="s">
        <v>118</v>
      </c>
      <c r="BI48" s="110"/>
      <c r="BJ48" s="110"/>
      <c r="BK48" s="110"/>
      <c r="BL48" s="110"/>
      <c r="BM48" s="110"/>
      <c r="BN48" s="110"/>
      <c r="BO48" s="110"/>
      <c r="BP48" s="110"/>
      <c r="BQ48" s="111"/>
      <c r="BR48" s="109" t="s">
        <v>118</v>
      </c>
      <c r="BS48" s="110"/>
      <c r="BT48" s="110"/>
      <c r="BU48" s="110"/>
      <c r="BV48" s="110"/>
      <c r="BW48" s="110"/>
      <c r="BX48" s="110"/>
      <c r="BY48" s="110"/>
      <c r="BZ48" s="110"/>
      <c r="CA48" s="111"/>
      <c r="CB48" s="109" t="s">
        <v>118</v>
      </c>
      <c r="CC48" s="110"/>
      <c r="CD48" s="110"/>
      <c r="CE48" s="110"/>
      <c r="CF48" s="110"/>
      <c r="CG48" s="110"/>
      <c r="CH48" s="110"/>
      <c r="CI48" s="110"/>
      <c r="CJ48" s="110"/>
      <c r="CK48" s="111"/>
      <c r="CL48" s="109" t="s">
        <v>118</v>
      </c>
      <c r="CM48" s="110"/>
      <c r="CN48" s="110"/>
      <c r="CO48" s="110"/>
      <c r="CP48" s="110"/>
      <c r="CQ48" s="110"/>
      <c r="CR48" s="110"/>
      <c r="CS48" s="110"/>
      <c r="CT48" s="110"/>
      <c r="CU48" s="117"/>
    </row>
    <row r="49" spans="1:99" s="12" customFormat="1" ht="9.75" customHeight="1">
      <c r="A49" s="120" t="s">
        <v>135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1"/>
      <c r="V49" s="38" t="s">
        <v>90</v>
      </c>
      <c r="W49" s="38" t="s">
        <v>73</v>
      </c>
      <c r="X49" s="102"/>
      <c r="Y49" s="103"/>
      <c r="Z49" s="103"/>
      <c r="AA49" s="104"/>
      <c r="AB49" s="105"/>
      <c r="AC49" s="47"/>
      <c r="AD49" s="109" t="s">
        <v>118</v>
      </c>
      <c r="AE49" s="110"/>
      <c r="AF49" s="110"/>
      <c r="AG49" s="110"/>
      <c r="AH49" s="110"/>
      <c r="AI49" s="110"/>
      <c r="AJ49" s="110"/>
      <c r="AK49" s="110"/>
      <c r="AL49" s="110"/>
      <c r="AM49" s="111"/>
      <c r="AN49" s="109" t="s">
        <v>118</v>
      </c>
      <c r="AO49" s="110"/>
      <c r="AP49" s="110"/>
      <c r="AQ49" s="110"/>
      <c r="AR49" s="110"/>
      <c r="AS49" s="110"/>
      <c r="AT49" s="110"/>
      <c r="AU49" s="110"/>
      <c r="AV49" s="110"/>
      <c r="AW49" s="111"/>
      <c r="AX49" s="109" t="s">
        <v>118</v>
      </c>
      <c r="AY49" s="110"/>
      <c r="AZ49" s="110"/>
      <c r="BA49" s="110"/>
      <c r="BB49" s="110"/>
      <c r="BC49" s="110"/>
      <c r="BD49" s="110"/>
      <c r="BE49" s="110"/>
      <c r="BF49" s="110"/>
      <c r="BG49" s="111"/>
      <c r="BH49" s="109" t="s">
        <v>118</v>
      </c>
      <c r="BI49" s="110"/>
      <c r="BJ49" s="110"/>
      <c r="BK49" s="110"/>
      <c r="BL49" s="110"/>
      <c r="BM49" s="110"/>
      <c r="BN49" s="110"/>
      <c r="BO49" s="110"/>
      <c r="BP49" s="110"/>
      <c r="BQ49" s="111"/>
      <c r="BR49" s="109" t="s">
        <v>118</v>
      </c>
      <c r="BS49" s="110"/>
      <c r="BT49" s="110"/>
      <c r="BU49" s="110"/>
      <c r="BV49" s="110"/>
      <c r="BW49" s="110"/>
      <c r="BX49" s="110"/>
      <c r="BY49" s="110"/>
      <c r="BZ49" s="110"/>
      <c r="CA49" s="111"/>
      <c r="CB49" s="109" t="s">
        <v>118</v>
      </c>
      <c r="CC49" s="110"/>
      <c r="CD49" s="110"/>
      <c r="CE49" s="110"/>
      <c r="CF49" s="110"/>
      <c r="CG49" s="110"/>
      <c r="CH49" s="110"/>
      <c r="CI49" s="110"/>
      <c r="CJ49" s="110"/>
      <c r="CK49" s="111"/>
      <c r="CL49" s="109" t="s">
        <v>118</v>
      </c>
      <c r="CM49" s="110"/>
      <c r="CN49" s="110"/>
      <c r="CO49" s="110"/>
      <c r="CP49" s="110"/>
      <c r="CQ49" s="110"/>
      <c r="CR49" s="110"/>
      <c r="CS49" s="110"/>
      <c r="CT49" s="110"/>
      <c r="CU49" s="117"/>
    </row>
    <row r="50" spans="1:99" s="12" customFormat="1" ht="9.75" customHeight="1">
      <c r="A50" s="118" t="s">
        <v>146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9"/>
      <c r="V50" s="38" t="s">
        <v>90</v>
      </c>
      <c r="W50" s="38" t="s">
        <v>90</v>
      </c>
      <c r="X50" s="102" t="s">
        <v>147</v>
      </c>
      <c r="Y50" s="103"/>
      <c r="Z50" s="103"/>
      <c r="AA50" s="104" t="s">
        <v>124</v>
      </c>
      <c r="AB50" s="105"/>
      <c r="AC50" s="116"/>
      <c r="AD50" s="109" t="s">
        <v>118</v>
      </c>
      <c r="AE50" s="110"/>
      <c r="AF50" s="110"/>
      <c r="AG50" s="110"/>
      <c r="AH50" s="110"/>
      <c r="AI50" s="110"/>
      <c r="AJ50" s="110"/>
      <c r="AK50" s="110"/>
      <c r="AL50" s="110"/>
      <c r="AM50" s="111"/>
      <c r="AN50" s="109" t="s">
        <v>118</v>
      </c>
      <c r="AO50" s="110"/>
      <c r="AP50" s="110"/>
      <c r="AQ50" s="110"/>
      <c r="AR50" s="110"/>
      <c r="AS50" s="110"/>
      <c r="AT50" s="110"/>
      <c r="AU50" s="110"/>
      <c r="AV50" s="110"/>
      <c r="AW50" s="111"/>
      <c r="AX50" s="109" t="s">
        <v>118</v>
      </c>
      <c r="AY50" s="110"/>
      <c r="AZ50" s="110"/>
      <c r="BA50" s="110"/>
      <c r="BB50" s="110"/>
      <c r="BC50" s="110"/>
      <c r="BD50" s="110"/>
      <c r="BE50" s="110"/>
      <c r="BF50" s="110"/>
      <c r="BG50" s="111"/>
      <c r="BH50" s="109" t="s">
        <v>118</v>
      </c>
      <c r="BI50" s="110"/>
      <c r="BJ50" s="110"/>
      <c r="BK50" s="110"/>
      <c r="BL50" s="110"/>
      <c r="BM50" s="110"/>
      <c r="BN50" s="110"/>
      <c r="BO50" s="110"/>
      <c r="BP50" s="110"/>
      <c r="BQ50" s="111"/>
      <c r="BR50" s="109" t="s">
        <v>118</v>
      </c>
      <c r="BS50" s="110"/>
      <c r="BT50" s="110"/>
      <c r="BU50" s="110"/>
      <c r="BV50" s="110"/>
      <c r="BW50" s="110"/>
      <c r="BX50" s="110"/>
      <c r="BY50" s="110"/>
      <c r="BZ50" s="110"/>
      <c r="CA50" s="111"/>
      <c r="CB50" s="109" t="s">
        <v>118</v>
      </c>
      <c r="CC50" s="110"/>
      <c r="CD50" s="110"/>
      <c r="CE50" s="110"/>
      <c r="CF50" s="110"/>
      <c r="CG50" s="110"/>
      <c r="CH50" s="110"/>
      <c r="CI50" s="110"/>
      <c r="CJ50" s="110"/>
      <c r="CK50" s="111"/>
      <c r="CL50" s="109" t="s">
        <v>118</v>
      </c>
      <c r="CM50" s="110"/>
      <c r="CN50" s="110"/>
      <c r="CO50" s="110"/>
      <c r="CP50" s="110"/>
      <c r="CQ50" s="110"/>
      <c r="CR50" s="110"/>
      <c r="CS50" s="110"/>
      <c r="CT50" s="110"/>
      <c r="CU50" s="117"/>
    </row>
    <row r="51" spans="1:99" s="12" customFormat="1" ht="9.75" customHeight="1">
      <c r="A51" s="120" t="s">
        <v>148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1"/>
      <c r="V51" s="38" t="s">
        <v>90</v>
      </c>
      <c r="W51" s="38" t="s">
        <v>73</v>
      </c>
      <c r="X51" s="102" t="s">
        <v>149</v>
      </c>
      <c r="Y51" s="103"/>
      <c r="Z51" s="103"/>
      <c r="AA51" s="104" t="s">
        <v>140</v>
      </c>
      <c r="AB51" s="105"/>
      <c r="AC51" s="116"/>
      <c r="AD51" s="109" t="s">
        <v>118</v>
      </c>
      <c r="AE51" s="110"/>
      <c r="AF51" s="110"/>
      <c r="AG51" s="110"/>
      <c r="AH51" s="110"/>
      <c r="AI51" s="110"/>
      <c r="AJ51" s="110"/>
      <c r="AK51" s="110"/>
      <c r="AL51" s="110"/>
      <c r="AM51" s="111"/>
      <c r="AN51" s="106">
        <v>-169000</v>
      </c>
      <c r="AO51" s="107"/>
      <c r="AP51" s="107"/>
      <c r="AQ51" s="107"/>
      <c r="AR51" s="107"/>
      <c r="AS51" s="107"/>
      <c r="AT51" s="107"/>
      <c r="AU51" s="107"/>
      <c r="AV51" s="107"/>
      <c r="AW51" s="108"/>
      <c r="AX51" s="109" t="s">
        <v>118</v>
      </c>
      <c r="AY51" s="110"/>
      <c r="AZ51" s="110"/>
      <c r="BA51" s="110"/>
      <c r="BB51" s="110"/>
      <c r="BC51" s="110"/>
      <c r="BD51" s="110"/>
      <c r="BE51" s="110"/>
      <c r="BF51" s="110"/>
      <c r="BG51" s="111"/>
      <c r="BH51" s="109" t="s">
        <v>118</v>
      </c>
      <c r="BI51" s="110"/>
      <c r="BJ51" s="110"/>
      <c r="BK51" s="110"/>
      <c r="BL51" s="110"/>
      <c r="BM51" s="110"/>
      <c r="BN51" s="110"/>
      <c r="BO51" s="110"/>
      <c r="BP51" s="110"/>
      <c r="BQ51" s="111"/>
      <c r="BR51" s="109" t="s">
        <v>118</v>
      </c>
      <c r="BS51" s="110"/>
      <c r="BT51" s="110"/>
      <c r="BU51" s="110"/>
      <c r="BV51" s="110"/>
      <c r="BW51" s="110"/>
      <c r="BX51" s="110"/>
      <c r="BY51" s="110"/>
      <c r="BZ51" s="110"/>
      <c r="CA51" s="111"/>
      <c r="CB51" s="106">
        <v>-169000</v>
      </c>
      <c r="CC51" s="107"/>
      <c r="CD51" s="107"/>
      <c r="CE51" s="107"/>
      <c r="CF51" s="107"/>
      <c r="CG51" s="107"/>
      <c r="CH51" s="107"/>
      <c r="CI51" s="107"/>
      <c r="CJ51" s="107"/>
      <c r="CK51" s="108"/>
      <c r="CL51" s="109" t="s">
        <v>124</v>
      </c>
      <c r="CM51" s="110"/>
      <c r="CN51" s="110"/>
      <c r="CO51" s="110"/>
      <c r="CP51" s="110"/>
      <c r="CQ51" s="110"/>
      <c r="CR51" s="110"/>
      <c r="CS51" s="110"/>
      <c r="CT51" s="110"/>
      <c r="CU51" s="117"/>
    </row>
    <row r="52" spans="1:99" s="12" customFormat="1" ht="9.75" customHeight="1">
      <c r="A52" s="120" t="s">
        <v>150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1"/>
      <c r="V52" s="38" t="s">
        <v>90</v>
      </c>
      <c r="W52" s="38" t="s">
        <v>73</v>
      </c>
      <c r="X52" s="102" t="s">
        <v>151</v>
      </c>
      <c r="Y52" s="103"/>
      <c r="Z52" s="103"/>
      <c r="AA52" s="104" t="s">
        <v>143</v>
      </c>
      <c r="AB52" s="105"/>
      <c r="AC52" s="116"/>
      <c r="AD52" s="109" t="s">
        <v>118</v>
      </c>
      <c r="AE52" s="110"/>
      <c r="AF52" s="110"/>
      <c r="AG52" s="110"/>
      <c r="AH52" s="110"/>
      <c r="AI52" s="110"/>
      <c r="AJ52" s="110"/>
      <c r="AK52" s="110"/>
      <c r="AL52" s="110"/>
      <c r="AM52" s="111"/>
      <c r="AN52" s="106">
        <v>169000</v>
      </c>
      <c r="AO52" s="107"/>
      <c r="AP52" s="107"/>
      <c r="AQ52" s="107"/>
      <c r="AR52" s="107"/>
      <c r="AS52" s="107"/>
      <c r="AT52" s="107"/>
      <c r="AU52" s="107"/>
      <c r="AV52" s="107"/>
      <c r="AW52" s="108"/>
      <c r="AX52" s="109" t="s">
        <v>118</v>
      </c>
      <c r="AY52" s="110"/>
      <c r="AZ52" s="110"/>
      <c r="BA52" s="110"/>
      <c r="BB52" s="110"/>
      <c r="BC52" s="110"/>
      <c r="BD52" s="110"/>
      <c r="BE52" s="110"/>
      <c r="BF52" s="110"/>
      <c r="BG52" s="111"/>
      <c r="BH52" s="109" t="s">
        <v>118</v>
      </c>
      <c r="BI52" s="110"/>
      <c r="BJ52" s="110"/>
      <c r="BK52" s="110"/>
      <c r="BL52" s="110"/>
      <c r="BM52" s="110"/>
      <c r="BN52" s="110"/>
      <c r="BO52" s="110"/>
      <c r="BP52" s="110"/>
      <c r="BQ52" s="111"/>
      <c r="BR52" s="109" t="s">
        <v>118</v>
      </c>
      <c r="BS52" s="110"/>
      <c r="BT52" s="110"/>
      <c r="BU52" s="110"/>
      <c r="BV52" s="110"/>
      <c r="BW52" s="110"/>
      <c r="BX52" s="110"/>
      <c r="BY52" s="110"/>
      <c r="BZ52" s="110"/>
      <c r="CA52" s="111"/>
      <c r="CB52" s="106">
        <v>169000</v>
      </c>
      <c r="CC52" s="107"/>
      <c r="CD52" s="107"/>
      <c r="CE52" s="107"/>
      <c r="CF52" s="107"/>
      <c r="CG52" s="107"/>
      <c r="CH52" s="107"/>
      <c r="CI52" s="107"/>
      <c r="CJ52" s="107"/>
      <c r="CK52" s="108"/>
      <c r="CL52" s="109" t="s">
        <v>124</v>
      </c>
      <c r="CM52" s="110"/>
      <c r="CN52" s="110"/>
      <c r="CO52" s="110"/>
      <c r="CP52" s="110"/>
      <c r="CQ52" s="110"/>
      <c r="CR52" s="110"/>
      <c r="CS52" s="110"/>
      <c r="CT52" s="110"/>
      <c r="CU52" s="117"/>
    </row>
    <row r="53" spans="1:99" s="12" customFormat="1" ht="19.5" customHeight="1">
      <c r="A53" s="118" t="s">
        <v>152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9"/>
      <c r="V53" s="38" t="s">
        <v>90</v>
      </c>
      <c r="W53" s="38" t="s">
        <v>90</v>
      </c>
      <c r="X53" s="102" t="s">
        <v>153</v>
      </c>
      <c r="Y53" s="103"/>
      <c r="Z53" s="103"/>
      <c r="AA53" s="104" t="s">
        <v>124</v>
      </c>
      <c r="AB53" s="105"/>
      <c r="AC53" s="116"/>
      <c r="AD53" s="109" t="s">
        <v>118</v>
      </c>
      <c r="AE53" s="110"/>
      <c r="AF53" s="110"/>
      <c r="AG53" s="110"/>
      <c r="AH53" s="110"/>
      <c r="AI53" s="110"/>
      <c r="AJ53" s="110"/>
      <c r="AK53" s="110"/>
      <c r="AL53" s="110"/>
      <c r="AM53" s="111"/>
      <c r="AN53" s="109" t="s">
        <v>118</v>
      </c>
      <c r="AO53" s="110"/>
      <c r="AP53" s="110"/>
      <c r="AQ53" s="110"/>
      <c r="AR53" s="110"/>
      <c r="AS53" s="110"/>
      <c r="AT53" s="110"/>
      <c r="AU53" s="110"/>
      <c r="AV53" s="110"/>
      <c r="AW53" s="111"/>
      <c r="AX53" s="109" t="s">
        <v>118</v>
      </c>
      <c r="AY53" s="110"/>
      <c r="AZ53" s="110"/>
      <c r="BA53" s="110"/>
      <c r="BB53" s="110"/>
      <c r="BC53" s="110"/>
      <c r="BD53" s="110"/>
      <c r="BE53" s="110"/>
      <c r="BF53" s="110"/>
      <c r="BG53" s="111"/>
      <c r="BH53" s="109" t="s">
        <v>118</v>
      </c>
      <c r="BI53" s="110"/>
      <c r="BJ53" s="110"/>
      <c r="BK53" s="110"/>
      <c r="BL53" s="110"/>
      <c r="BM53" s="110"/>
      <c r="BN53" s="110"/>
      <c r="BO53" s="110"/>
      <c r="BP53" s="110"/>
      <c r="BQ53" s="111"/>
      <c r="BR53" s="109" t="s">
        <v>118</v>
      </c>
      <c r="BS53" s="110"/>
      <c r="BT53" s="110"/>
      <c r="BU53" s="110"/>
      <c r="BV53" s="110"/>
      <c r="BW53" s="110"/>
      <c r="BX53" s="110"/>
      <c r="BY53" s="110"/>
      <c r="BZ53" s="110"/>
      <c r="CA53" s="111"/>
      <c r="CB53" s="109" t="s">
        <v>118</v>
      </c>
      <c r="CC53" s="110"/>
      <c r="CD53" s="110"/>
      <c r="CE53" s="110"/>
      <c r="CF53" s="110"/>
      <c r="CG53" s="110"/>
      <c r="CH53" s="110"/>
      <c r="CI53" s="110"/>
      <c r="CJ53" s="110"/>
      <c r="CK53" s="111"/>
      <c r="CL53" s="109" t="s">
        <v>118</v>
      </c>
      <c r="CM53" s="110"/>
      <c r="CN53" s="110"/>
      <c r="CO53" s="110"/>
      <c r="CP53" s="110"/>
      <c r="CQ53" s="110"/>
      <c r="CR53" s="110"/>
      <c r="CS53" s="110"/>
      <c r="CT53" s="110"/>
      <c r="CU53" s="117"/>
    </row>
    <row r="54" spans="1:99" s="12" customFormat="1" ht="19.5" customHeight="1">
      <c r="A54" s="120" t="s">
        <v>154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1"/>
      <c r="V54" s="38" t="s">
        <v>90</v>
      </c>
      <c r="W54" s="38" t="s">
        <v>73</v>
      </c>
      <c r="X54" s="102" t="s">
        <v>155</v>
      </c>
      <c r="Y54" s="103"/>
      <c r="Z54" s="103"/>
      <c r="AA54" s="104" t="s">
        <v>140</v>
      </c>
      <c r="AB54" s="105"/>
      <c r="AC54" s="116"/>
      <c r="AD54" s="109" t="s">
        <v>118</v>
      </c>
      <c r="AE54" s="110"/>
      <c r="AF54" s="110"/>
      <c r="AG54" s="110"/>
      <c r="AH54" s="110"/>
      <c r="AI54" s="110"/>
      <c r="AJ54" s="110"/>
      <c r="AK54" s="110"/>
      <c r="AL54" s="110"/>
      <c r="AM54" s="111"/>
      <c r="AN54" s="109" t="s">
        <v>118</v>
      </c>
      <c r="AO54" s="110"/>
      <c r="AP54" s="110"/>
      <c r="AQ54" s="110"/>
      <c r="AR54" s="110"/>
      <c r="AS54" s="110"/>
      <c r="AT54" s="110"/>
      <c r="AU54" s="110"/>
      <c r="AV54" s="110"/>
      <c r="AW54" s="111"/>
      <c r="AX54" s="109" t="s">
        <v>118</v>
      </c>
      <c r="AY54" s="110"/>
      <c r="AZ54" s="110"/>
      <c r="BA54" s="110"/>
      <c r="BB54" s="110"/>
      <c r="BC54" s="110"/>
      <c r="BD54" s="110"/>
      <c r="BE54" s="110"/>
      <c r="BF54" s="110"/>
      <c r="BG54" s="111"/>
      <c r="BH54" s="109" t="s">
        <v>118</v>
      </c>
      <c r="BI54" s="110"/>
      <c r="BJ54" s="110"/>
      <c r="BK54" s="110"/>
      <c r="BL54" s="110"/>
      <c r="BM54" s="110"/>
      <c r="BN54" s="110"/>
      <c r="BO54" s="110"/>
      <c r="BP54" s="110"/>
      <c r="BQ54" s="111"/>
      <c r="BR54" s="109" t="s">
        <v>118</v>
      </c>
      <c r="BS54" s="110"/>
      <c r="BT54" s="110"/>
      <c r="BU54" s="110"/>
      <c r="BV54" s="110"/>
      <c r="BW54" s="110"/>
      <c r="BX54" s="110"/>
      <c r="BY54" s="110"/>
      <c r="BZ54" s="110"/>
      <c r="CA54" s="111"/>
      <c r="CB54" s="109" t="s">
        <v>118</v>
      </c>
      <c r="CC54" s="110"/>
      <c r="CD54" s="110"/>
      <c r="CE54" s="110"/>
      <c r="CF54" s="110"/>
      <c r="CG54" s="110"/>
      <c r="CH54" s="110"/>
      <c r="CI54" s="110"/>
      <c r="CJ54" s="110"/>
      <c r="CK54" s="111"/>
      <c r="CL54" s="109" t="s">
        <v>124</v>
      </c>
      <c r="CM54" s="110"/>
      <c r="CN54" s="110"/>
      <c r="CO54" s="110"/>
      <c r="CP54" s="110"/>
      <c r="CQ54" s="110"/>
      <c r="CR54" s="110"/>
      <c r="CS54" s="110"/>
      <c r="CT54" s="110"/>
      <c r="CU54" s="117"/>
    </row>
    <row r="55" spans="1:99" s="12" customFormat="1" ht="9.75" customHeight="1">
      <c r="A55" s="120" t="s">
        <v>156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1"/>
      <c r="V55" s="38" t="s">
        <v>90</v>
      </c>
      <c r="W55" s="38" t="s">
        <v>73</v>
      </c>
      <c r="X55" s="102" t="s">
        <v>157</v>
      </c>
      <c r="Y55" s="103"/>
      <c r="Z55" s="103"/>
      <c r="AA55" s="104" t="s">
        <v>143</v>
      </c>
      <c r="AB55" s="105"/>
      <c r="AC55" s="116"/>
      <c r="AD55" s="109" t="s">
        <v>118</v>
      </c>
      <c r="AE55" s="110"/>
      <c r="AF55" s="110"/>
      <c r="AG55" s="110"/>
      <c r="AH55" s="110"/>
      <c r="AI55" s="110"/>
      <c r="AJ55" s="110"/>
      <c r="AK55" s="110"/>
      <c r="AL55" s="110"/>
      <c r="AM55" s="111"/>
      <c r="AN55" s="109" t="s">
        <v>118</v>
      </c>
      <c r="AO55" s="110"/>
      <c r="AP55" s="110"/>
      <c r="AQ55" s="110"/>
      <c r="AR55" s="110"/>
      <c r="AS55" s="110"/>
      <c r="AT55" s="110"/>
      <c r="AU55" s="110"/>
      <c r="AV55" s="110"/>
      <c r="AW55" s="111"/>
      <c r="AX55" s="109" t="s">
        <v>118</v>
      </c>
      <c r="AY55" s="110"/>
      <c r="AZ55" s="110"/>
      <c r="BA55" s="110"/>
      <c r="BB55" s="110"/>
      <c r="BC55" s="110"/>
      <c r="BD55" s="110"/>
      <c r="BE55" s="110"/>
      <c r="BF55" s="110"/>
      <c r="BG55" s="111"/>
      <c r="BH55" s="109" t="s">
        <v>118</v>
      </c>
      <c r="BI55" s="110"/>
      <c r="BJ55" s="110"/>
      <c r="BK55" s="110"/>
      <c r="BL55" s="110"/>
      <c r="BM55" s="110"/>
      <c r="BN55" s="110"/>
      <c r="BO55" s="110"/>
      <c r="BP55" s="110"/>
      <c r="BQ55" s="111"/>
      <c r="BR55" s="109" t="s">
        <v>118</v>
      </c>
      <c r="BS55" s="110"/>
      <c r="BT55" s="110"/>
      <c r="BU55" s="110"/>
      <c r="BV55" s="110"/>
      <c r="BW55" s="110"/>
      <c r="BX55" s="110"/>
      <c r="BY55" s="110"/>
      <c r="BZ55" s="110"/>
      <c r="CA55" s="111"/>
      <c r="CB55" s="109" t="s">
        <v>118</v>
      </c>
      <c r="CC55" s="110"/>
      <c r="CD55" s="110"/>
      <c r="CE55" s="110"/>
      <c r="CF55" s="110"/>
      <c r="CG55" s="110"/>
      <c r="CH55" s="110"/>
      <c r="CI55" s="110"/>
      <c r="CJ55" s="110"/>
      <c r="CK55" s="111"/>
      <c r="CL55" s="109" t="s">
        <v>124</v>
      </c>
      <c r="CM55" s="110"/>
      <c r="CN55" s="110"/>
      <c r="CO55" s="110"/>
      <c r="CP55" s="110"/>
      <c r="CQ55" s="110"/>
      <c r="CR55" s="110"/>
      <c r="CS55" s="110"/>
      <c r="CT55" s="110"/>
      <c r="CU55" s="117"/>
    </row>
    <row r="56" spans="1:99" s="12" customFormat="1" ht="9.75" customHeight="1">
      <c r="A56" s="118" t="s">
        <v>158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9"/>
      <c r="V56" s="38" t="s">
        <v>90</v>
      </c>
      <c r="W56" s="38" t="s">
        <v>90</v>
      </c>
      <c r="X56" s="102" t="s">
        <v>159</v>
      </c>
      <c r="Y56" s="103"/>
      <c r="Z56" s="103"/>
      <c r="AA56" s="104" t="s">
        <v>124</v>
      </c>
      <c r="AB56" s="105"/>
      <c r="AC56" s="116"/>
      <c r="AD56" s="109" t="s">
        <v>118</v>
      </c>
      <c r="AE56" s="110"/>
      <c r="AF56" s="110"/>
      <c r="AG56" s="110"/>
      <c r="AH56" s="110"/>
      <c r="AI56" s="110"/>
      <c r="AJ56" s="110"/>
      <c r="AK56" s="110"/>
      <c r="AL56" s="110"/>
      <c r="AM56" s="111"/>
      <c r="AN56" s="109" t="s">
        <v>118</v>
      </c>
      <c r="AO56" s="110"/>
      <c r="AP56" s="110"/>
      <c r="AQ56" s="110"/>
      <c r="AR56" s="110"/>
      <c r="AS56" s="110"/>
      <c r="AT56" s="110"/>
      <c r="AU56" s="110"/>
      <c r="AV56" s="110"/>
      <c r="AW56" s="111"/>
      <c r="AX56" s="109" t="s">
        <v>118</v>
      </c>
      <c r="AY56" s="110"/>
      <c r="AZ56" s="110"/>
      <c r="BA56" s="110"/>
      <c r="BB56" s="110"/>
      <c r="BC56" s="110"/>
      <c r="BD56" s="110"/>
      <c r="BE56" s="110"/>
      <c r="BF56" s="110"/>
      <c r="BG56" s="111"/>
      <c r="BH56" s="109" t="s">
        <v>118</v>
      </c>
      <c r="BI56" s="110"/>
      <c r="BJ56" s="110"/>
      <c r="BK56" s="110"/>
      <c r="BL56" s="110"/>
      <c r="BM56" s="110"/>
      <c r="BN56" s="110"/>
      <c r="BO56" s="110"/>
      <c r="BP56" s="110"/>
      <c r="BQ56" s="111"/>
      <c r="BR56" s="109" t="s">
        <v>118</v>
      </c>
      <c r="BS56" s="110"/>
      <c r="BT56" s="110"/>
      <c r="BU56" s="110"/>
      <c r="BV56" s="110"/>
      <c r="BW56" s="110"/>
      <c r="BX56" s="110"/>
      <c r="BY56" s="110"/>
      <c r="BZ56" s="110"/>
      <c r="CA56" s="111"/>
      <c r="CB56" s="109" t="s">
        <v>118</v>
      </c>
      <c r="CC56" s="110"/>
      <c r="CD56" s="110"/>
      <c r="CE56" s="110"/>
      <c r="CF56" s="110"/>
      <c r="CG56" s="110"/>
      <c r="CH56" s="110"/>
      <c r="CI56" s="110"/>
      <c r="CJ56" s="110"/>
      <c r="CK56" s="111"/>
      <c r="CL56" s="109" t="s">
        <v>118</v>
      </c>
      <c r="CM56" s="110"/>
      <c r="CN56" s="110"/>
      <c r="CO56" s="110"/>
      <c r="CP56" s="110"/>
      <c r="CQ56" s="110"/>
      <c r="CR56" s="110"/>
      <c r="CS56" s="110"/>
      <c r="CT56" s="110"/>
      <c r="CU56" s="117"/>
    </row>
    <row r="57" spans="1:99" s="12" customFormat="1" ht="29.25" customHeight="1">
      <c r="A57" s="120" t="s">
        <v>160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1"/>
      <c r="V57" s="38" t="s">
        <v>90</v>
      </c>
      <c r="W57" s="38" t="s">
        <v>73</v>
      </c>
      <c r="X57" s="102" t="s">
        <v>161</v>
      </c>
      <c r="Y57" s="103"/>
      <c r="Z57" s="103"/>
      <c r="AA57" s="104"/>
      <c r="AB57" s="105"/>
      <c r="AC57" s="116"/>
      <c r="AD57" s="109" t="s">
        <v>118</v>
      </c>
      <c r="AE57" s="110"/>
      <c r="AF57" s="110"/>
      <c r="AG57" s="110"/>
      <c r="AH57" s="110"/>
      <c r="AI57" s="110"/>
      <c r="AJ57" s="110"/>
      <c r="AK57" s="110"/>
      <c r="AL57" s="110"/>
      <c r="AM57" s="111"/>
      <c r="AN57" s="109" t="s">
        <v>118</v>
      </c>
      <c r="AO57" s="110"/>
      <c r="AP57" s="110"/>
      <c r="AQ57" s="110"/>
      <c r="AR57" s="110"/>
      <c r="AS57" s="110"/>
      <c r="AT57" s="110"/>
      <c r="AU57" s="110"/>
      <c r="AV57" s="110"/>
      <c r="AW57" s="111"/>
      <c r="AX57" s="109" t="s">
        <v>118</v>
      </c>
      <c r="AY57" s="110"/>
      <c r="AZ57" s="110"/>
      <c r="BA57" s="110"/>
      <c r="BB57" s="110"/>
      <c r="BC57" s="110"/>
      <c r="BD57" s="110"/>
      <c r="BE57" s="110"/>
      <c r="BF57" s="110"/>
      <c r="BG57" s="111"/>
      <c r="BH57" s="109" t="s">
        <v>118</v>
      </c>
      <c r="BI57" s="110"/>
      <c r="BJ57" s="110"/>
      <c r="BK57" s="110"/>
      <c r="BL57" s="110"/>
      <c r="BM57" s="110"/>
      <c r="BN57" s="110"/>
      <c r="BO57" s="110"/>
      <c r="BP57" s="110"/>
      <c r="BQ57" s="111"/>
      <c r="BR57" s="109" t="s">
        <v>118</v>
      </c>
      <c r="BS57" s="110"/>
      <c r="BT57" s="110"/>
      <c r="BU57" s="110"/>
      <c r="BV57" s="110"/>
      <c r="BW57" s="110"/>
      <c r="BX57" s="110"/>
      <c r="BY57" s="110"/>
      <c r="BZ57" s="110"/>
      <c r="CA57" s="111"/>
      <c r="CB57" s="109" t="s">
        <v>118</v>
      </c>
      <c r="CC57" s="110"/>
      <c r="CD57" s="110"/>
      <c r="CE57" s="110"/>
      <c r="CF57" s="110"/>
      <c r="CG57" s="110"/>
      <c r="CH57" s="110"/>
      <c r="CI57" s="110"/>
      <c r="CJ57" s="110"/>
      <c r="CK57" s="111"/>
      <c r="CL57" s="109" t="s">
        <v>118</v>
      </c>
      <c r="CM57" s="110"/>
      <c r="CN57" s="110"/>
      <c r="CO57" s="110"/>
      <c r="CP57" s="110"/>
      <c r="CQ57" s="110"/>
      <c r="CR57" s="110"/>
      <c r="CS57" s="110"/>
      <c r="CT57" s="110"/>
      <c r="CU57" s="117"/>
    </row>
    <row r="58" spans="1:99" s="12" customFormat="1" ht="19.5" customHeight="1" thickBot="1">
      <c r="A58" s="120" t="s">
        <v>162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1"/>
      <c r="V58" s="38" t="s">
        <v>90</v>
      </c>
      <c r="W58" s="38" t="s">
        <v>73</v>
      </c>
      <c r="X58" s="102" t="s">
        <v>163</v>
      </c>
      <c r="Y58" s="103"/>
      <c r="Z58" s="103"/>
      <c r="AA58" s="104"/>
      <c r="AB58" s="105"/>
      <c r="AC58" s="116"/>
      <c r="AD58" s="109" t="s">
        <v>118</v>
      </c>
      <c r="AE58" s="110"/>
      <c r="AF58" s="110"/>
      <c r="AG58" s="110"/>
      <c r="AH58" s="110"/>
      <c r="AI58" s="110"/>
      <c r="AJ58" s="110"/>
      <c r="AK58" s="110"/>
      <c r="AL58" s="110"/>
      <c r="AM58" s="111"/>
      <c r="AN58" s="109" t="s">
        <v>118</v>
      </c>
      <c r="AO58" s="110"/>
      <c r="AP58" s="110"/>
      <c r="AQ58" s="110"/>
      <c r="AR58" s="110"/>
      <c r="AS58" s="110"/>
      <c r="AT58" s="110"/>
      <c r="AU58" s="110"/>
      <c r="AV58" s="110"/>
      <c r="AW58" s="111"/>
      <c r="AX58" s="109" t="s">
        <v>118</v>
      </c>
      <c r="AY58" s="110"/>
      <c r="AZ58" s="110"/>
      <c r="BA58" s="110"/>
      <c r="BB58" s="110"/>
      <c r="BC58" s="110"/>
      <c r="BD58" s="110"/>
      <c r="BE58" s="110"/>
      <c r="BF58" s="110"/>
      <c r="BG58" s="111"/>
      <c r="BH58" s="109" t="s">
        <v>118</v>
      </c>
      <c r="BI58" s="110"/>
      <c r="BJ58" s="110"/>
      <c r="BK58" s="110"/>
      <c r="BL58" s="110"/>
      <c r="BM58" s="110"/>
      <c r="BN58" s="110"/>
      <c r="BO58" s="110"/>
      <c r="BP58" s="110"/>
      <c r="BQ58" s="111"/>
      <c r="BR58" s="109" t="s">
        <v>118</v>
      </c>
      <c r="BS58" s="110"/>
      <c r="BT58" s="110"/>
      <c r="BU58" s="110"/>
      <c r="BV58" s="110"/>
      <c r="BW58" s="110"/>
      <c r="BX58" s="110"/>
      <c r="BY58" s="110"/>
      <c r="BZ58" s="110"/>
      <c r="CA58" s="111"/>
      <c r="CB58" s="109" t="s">
        <v>118</v>
      </c>
      <c r="CC58" s="110"/>
      <c r="CD58" s="110"/>
      <c r="CE58" s="110"/>
      <c r="CF58" s="110"/>
      <c r="CG58" s="110"/>
      <c r="CH58" s="110"/>
      <c r="CI58" s="110"/>
      <c r="CJ58" s="110"/>
      <c r="CK58" s="111"/>
      <c r="CL58" s="109" t="s">
        <v>118</v>
      </c>
      <c r="CM58" s="110"/>
      <c r="CN58" s="110"/>
      <c r="CO58" s="110"/>
      <c r="CP58" s="110"/>
      <c r="CQ58" s="110"/>
      <c r="CR58" s="110"/>
      <c r="CS58" s="110"/>
      <c r="CT58" s="110"/>
      <c r="CU58" s="117"/>
    </row>
    <row r="59" spans="1:99" ht="3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</row>
    <row r="60" spans="24:99" ht="12.75">
      <c r="X60" s="10"/>
      <c r="CU60" s="5" t="s">
        <v>164</v>
      </c>
    </row>
    <row r="61" spans="1:99" s="8" customFormat="1" ht="12.75" customHeight="1">
      <c r="A61" s="87" t="s">
        <v>29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13"/>
      <c r="W61" s="13"/>
      <c r="X61" s="89" t="s">
        <v>28</v>
      </c>
      <c r="Y61" s="88"/>
      <c r="Z61" s="88"/>
      <c r="AA61" s="89" t="s">
        <v>109</v>
      </c>
      <c r="AB61" s="89"/>
      <c r="AC61" s="89"/>
      <c r="AD61" s="89" t="s">
        <v>26</v>
      </c>
      <c r="AE61" s="89"/>
      <c r="AF61" s="89"/>
      <c r="AG61" s="89"/>
      <c r="AH61" s="89"/>
      <c r="AI61" s="89"/>
      <c r="AJ61" s="89"/>
      <c r="AK61" s="89"/>
      <c r="AL61" s="89"/>
      <c r="AM61" s="89"/>
      <c r="AN61" s="90" t="s">
        <v>25</v>
      </c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87"/>
      <c r="CL61" s="89" t="s">
        <v>27</v>
      </c>
      <c r="CM61" s="89"/>
      <c r="CN61" s="89"/>
      <c r="CO61" s="89"/>
      <c r="CP61" s="89"/>
      <c r="CQ61" s="89"/>
      <c r="CR61" s="89"/>
      <c r="CS61" s="89"/>
      <c r="CT61" s="89"/>
      <c r="CU61" s="92"/>
    </row>
    <row r="62" spans="1:99" s="8" customFormat="1" ht="11.25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13"/>
      <c r="W62" s="13"/>
      <c r="X62" s="88"/>
      <c r="Y62" s="88"/>
      <c r="Z62" s="88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93" t="s">
        <v>100</v>
      </c>
      <c r="AO62" s="94"/>
      <c r="AP62" s="94"/>
      <c r="AQ62" s="94"/>
      <c r="AR62" s="94"/>
      <c r="AS62" s="94"/>
      <c r="AT62" s="94"/>
      <c r="AU62" s="94"/>
      <c r="AV62" s="94"/>
      <c r="AW62" s="95"/>
      <c r="AX62" s="93" t="s">
        <v>21</v>
      </c>
      <c r="AY62" s="94"/>
      <c r="AZ62" s="94"/>
      <c r="BA62" s="94"/>
      <c r="BB62" s="94"/>
      <c r="BC62" s="94"/>
      <c r="BD62" s="94"/>
      <c r="BE62" s="94"/>
      <c r="BF62" s="94"/>
      <c r="BG62" s="95"/>
      <c r="BH62" s="93" t="s">
        <v>22</v>
      </c>
      <c r="BI62" s="94"/>
      <c r="BJ62" s="94"/>
      <c r="BK62" s="94"/>
      <c r="BL62" s="94"/>
      <c r="BM62" s="94"/>
      <c r="BN62" s="94"/>
      <c r="BO62" s="94"/>
      <c r="BP62" s="94"/>
      <c r="BQ62" s="95"/>
      <c r="BR62" s="93" t="s">
        <v>23</v>
      </c>
      <c r="BS62" s="94"/>
      <c r="BT62" s="94"/>
      <c r="BU62" s="94"/>
      <c r="BV62" s="94"/>
      <c r="BW62" s="94"/>
      <c r="BX62" s="94"/>
      <c r="BY62" s="94"/>
      <c r="BZ62" s="94"/>
      <c r="CA62" s="95"/>
      <c r="CB62" s="74" t="s">
        <v>24</v>
      </c>
      <c r="CC62" s="75"/>
      <c r="CD62" s="75"/>
      <c r="CE62" s="75"/>
      <c r="CF62" s="75"/>
      <c r="CG62" s="75"/>
      <c r="CH62" s="75"/>
      <c r="CI62" s="75"/>
      <c r="CJ62" s="75"/>
      <c r="CK62" s="76"/>
      <c r="CL62" s="89"/>
      <c r="CM62" s="89"/>
      <c r="CN62" s="89"/>
      <c r="CO62" s="89"/>
      <c r="CP62" s="89"/>
      <c r="CQ62" s="89"/>
      <c r="CR62" s="89"/>
      <c r="CS62" s="89"/>
      <c r="CT62" s="89"/>
      <c r="CU62" s="92"/>
    </row>
    <row r="63" spans="1:99" s="8" customFormat="1" ht="24" customHeight="1">
      <c r="A63" s="87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13"/>
      <c r="W63" s="13"/>
      <c r="X63" s="88"/>
      <c r="Y63" s="88"/>
      <c r="Z63" s="88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96"/>
      <c r="AO63" s="97"/>
      <c r="AP63" s="97"/>
      <c r="AQ63" s="97"/>
      <c r="AR63" s="97"/>
      <c r="AS63" s="97"/>
      <c r="AT63" s="97"/>
      <c r="AU63" s="97"/>
      <c r="AV63" s="97"/>
      <c r="AW63" s="98"/>
      <c r="AX63" s="96"/>
      <c r="AY63" s="97"/>
      <c r="AZ63" s="97"/>
      <c r="BA63" s="97"/>
      <c r="BB63" s="97"/>
      <c r="BC63" s="97"/>
      <c r="BD63" s="97"/>
      <c r="BE63" s="97"/>
      <c r="BF63" s="97"/>
      <c r="BG63" s="98"/>
      <c r="BH63" s="96"/>
      <c r="BI63" s="97"/>
      <c r="BJ63" s="97"/>
      <c r="BK63" s="97"/>
      <c r="BL63" s="97"/>
      <c r="BM63" s="97"/>
      <c r="BN63" s="97"/>
      <c r="BO63" s="97"/>
      <c r="BP63" s="97"/>
      <c r="BQ63" s="98"/>
      <c r="BR63" s="96"/>
      <c r="BS63" s="97"/>
      <c r="BT63" s="97"/>
      <c r="BU63" s="97"/>
      <c r="BV63" s="97"/>
      <c r="BW63" s="97"/>
      <c r="BX63" s="97"/>
      <c r="BY63" s="97"/>
      <c r="BZ63" s="97"/>
      <c r="CA63" s="98"/>
      <c r="CB63" s="77"/>
      <c r="CC63" s="78"/>
      <c r="CD63" s="78"/>
      <c r="CE63" s="78"/>
      <c r="CF63" s="78"/>
      <c r="CG63" s="78"/>
      <c r="CH63" s="78"/>
      <c r="CI63" s="78"/>
      <c r="CJ63" s="78"/>
      <c r="CK63" s="79"/>
      <c r="CL63" s="89"/>
      <c r="CM63" s="89"/>
      <c r="CN63" s="89"/>
      <c r="CO63" s="89"/>
      <c r="CP63" s="89"/>
      <c r="CQ63" s="89"/>
      <c r="CR63" s="89"/>
      <c r="CS63" s="89"/>
      <c r="CT63" s="89"/>
      <c r="CU63" s="92"/>
    </row>
    <row r="64" spans="1:99" s="8" customFormat="1" ht="12" thickBot="1">
      <c r="A64" s="87">
        <v>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13"/>
      <c r="W64" s="43"/>
      <c r="X64" s="80">
        <v>2</v>
      </c>
      <c r="Y64" s="80"/>
      <c r="Z64" s="80"/>
      <c r="AA64" s="80">
        <v>3</v>
      </c>
      <c r="AB64" s="80"/>
      <c r="AC64" s="80"/>
      <c r="AD64" s="80">
        <v>4</v>
      </c>
      <c r="AE64" s="80"/>
      <c r="AF64" s="80"/>
      <c r="AG64" s="80"/>
      <c r="AH64" s="80"/>
      <c r="AI64" s="80"/>
      <c r="AJ64" s="80"/>
      <c r="AK64" s="80"/>
      <c r="AL64" s="80"/>
      <c r="AM64" s="80"/>
      <c r="AN64" s="80">
        <v>5</v>
      </c>
      <c r="AO64" s="80"/>
      <c r="AP64" s="80"/>
      <c r="AQ64" s="80"/>
      <c r="AR64" s="80"/>
      <c r="AS64" s="80"/>
      <c r="AT64" s="80"/>
      <c r="AU64" s="80"/>
      <c r="AV64" s="80"/>
      <c r="AW64" s="80"/>
      <c r="AX64" s="80">
        <v>6</v>
      </c>
      <c r="AY64" s="80"/>
      <c r="AZ64" s="80"/>
      <c r="BA64" s="80"/>
      <c r="BB64" s="80"/>
      <c r="BC64" s="80"/>
      <c r="BD64" s="80"/>
      <c r="BE64" s="80"/>
      <c r="BF64" s="80"/>
      <c r="BG64" s="80"/>
      <c r="BH64" s="80">
        <v>7</v>
      </c>
      <c r="BI64" s="80"/>
      <c r="BJ64" s="80"/>
      <c r="BK64" s="80"/>
      <c r="BL64" s="80"/>
      <c r="BM64" s="80"/>
      <c r="BN64" s="80"/>
      <c r="BO64" s="80"/>
      <c r="BP64" s="80"/>
      <c r="BQ64" s="80"/>
      <c r="BR64" s="80">
        <v>8</v>
      </c>
      <c r="BS64" s="80"/>
      <c r="BT64" s="80"/>
      <c r="BU64" s="80"/>
      <c r="BV64" s="80"/>
      <c r="BW64" s="80"/>
      <c r="BX64" s="80"/>
      <c r="BY64" s="80"/>
      <c r="BZ64" s="80"/>
      <c r="CA64" s="80"/>
      <c r="CB64" s="80">
        <v>9</v>
      </c>
      <c r="CC64" s="80"/>
      <c r="CD64" s="80"/>
      <c r="CE64" s="80"/>
      <c r="CF64" s="80"/>
      <c r="CG64" s="80"/>
      <c r="CH64" s="80"/>
      <c r="CI64" s="80"/>
      <c r="CJ64" s="80"/>
      <c r="CK64" s="80"/>
      <c r="CL64" s="80">
        <v>10</v>
      </c>
      <c r="CM64" s="80"/>
      <c r="CN64" s="80"/>
      <c r="CO64" s="80"/>
      <c r="CP64" s="80"/>
      <c r="CQ64" s="80"/>
      <c r="CR64" s="80"/>
      <c r="CS64" s="80"/>
      <c r="CT64" s="80"/>
      <c r="CU64" s="99"/>
    </row>
    <row r="65" spans="1:99" s="8" customFormat="1" ht="11.25" hidden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9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46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</row>
    <row r="66" spans="1:99" s="12" customFormat="1" ht="19.5" customHeight="1">
      <c r="A66" s="118" t="s">
        <v>165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9"/>
      <c r="V66" s="38" t="s">
        <v>90</v>
      </c>
      <c r="W66" s="38" t="s">
        <v>90</v>
      </c>
      <c r="X66" s="102" t="s">
        <v>166</v>
      </c>
      <c r="Y66" s="103"/>
      <c r="Z66" s="103"/>
      <c r="AA66" s="104" t="s">
        <v>124</v>
      </c>
      <c r="AB66" s="105"/>
      <c r="AC66" s="116"/>
      <c r="AD66" s="109" t="s">
        <v>118</v>
      </c>
      <c r="AE66" s="110"/>
      <c r="AF66" s="110"/>
      <c r="AG66" s="110"/>
      <c r="AH66" s="110"/>
      <c r="AI66" s="110"/>
      <c r="AJ66" s="110"/>
      <c r="AK66" s="110"/>
      <c r="AL66" s="110"/>
      <c r="AM66" s="111"/>
      <c r="AN66" s="109" t="s">
        <v>118</v>
      </c>
      <c r="AO66" s="110"/>
      <c r="AP66" s="110"/>
      <c r="AQ66" s="110"/>
      <c r="AR66" s="110"/>
      <c r="AS66" s="110"/>
      <c r="AT66" s="110"/>
      <c r="AU66" s="110"/>
      <c r="AV66" s="110"/>
      <c r="AW66" s="111"/>
      <c r="AX66" s="109" t="s">
        <v>118</v>
      </c>
      <c r="AY66" s="110"/>
      <c r="AZ66" s="110"/>
      <c r="BA66" s="110"/>
      <c r="BB66" s="110"/>
      <c r="BC66" s="110"/>
      <c r="BD66" s="110"/>
      <c r="BE66" s="110"/>
      <c r="BF66" s="110"/>
      <c r="BG66" s="111"/>
      <c r="BH66" s="109" t="s">
        <v>118</v>
      </c>
      <c r="BI66" s="110"/>
      <c r="BJ66" s="110"/>
      <c r="BK66" s="110"/>
      <c r="BL66" s="110"/>
      <c r="BM66" s="110"/>
      <c r="BN66" s="110"/>
      <c r="BO66" s="110"/>
      <c r="BP66" s="110"/>
      <c r="BQ66" s="111"/>
      <c r="BR66" s="109" t="s">
        <v>118</v>
      </c>
      <c r="BS66" s="110"/>
      <c r="BT66" s="110"/>
      <c r="BU66" s="110"/>
      <c r="BV66" s="110"/>
      <c r="BW66" s="110"/>
      <c r="BX66" s="110"/>
      <c r="BY66" s="110"/>
      <c r="BZ66" s="110"/>
      <c r="CA66" s="111"/>
      <c r="CB66" s="109" t="s">
        <v>118</v>
      </c>
      <c r="CC66" s="110"/>
      <c r="CD66" s="110"/>
      <c r="CE66" s="110"/>
      <c r="CF66" s="110"/>
      <c r="CG66" s="110"/>
      <c r="CH66" s="110"/>
      <c r="CI66" s="110"/>
      <c r="CJ66" s="110"/>
      <c r="CK66" s="111"/>
      <c r="CL66" s="109" t="s">
        <v>118</v>
      </c>
      <c r="CM66" s="110"/>
      <c r="CN66" s="110"/>
      <c r="CO66" s="110"/>
      <c r="CP66" s="110"/>
      <c r="CQ66" s="110"/>
      <c r="CR66" s="110"/>
      <c r="CS66" s="110"/>
      <c r="CT66" s="110"/>
      <c r="CU66" s="117"/>
    </row>
    <row r="67" spans="1:99" s="12" customFormat="1" ht="29.25" customHeight="1">
      <c r="A67" s="120" t="s">
        <v>167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1"/>
      <c r="V67" s="38" t="s">
        <v>90</v>
      </c>
      <c r="W67" s="38" t="s">
        <v>73</v>
      </c>
      <c r="X67" s="102" t="s">
        <v>168</v>
      </c>
      <c r="Y67" s="103"/>
      <c r="Z67" s="103"/>
      <c r="AA67" s="104"/>
      <c r="AB67" s="105"/>
      <c r="AC67" s="116"/>
      <c r="AD67" s="109" t="s">
        <v>118</v>
      </c>
      <c r="AE67" s="110"/>
      <c r="AF67" s="110"/>
      <c r="AG67" s="110"/>
      <c r="AH67" s="110"/>
      <c r="AI67" s="110"/>
      <c r="AJ67" s="110"/>
      <c r="AK67" s="110"/>
      <c r="AL67" s="110"/>
      <c r="AM67" s="111"/>
      <c r="AN67" s="109" t="s">
        <v>118</v>
      </c>
      <c r="AO67" s="110"/>
      <c r="AP67" s="110"/>
      <c r="AQ67" s="110"/>
      <c r="AR67" s="110"/>
      <c r="AS67" s="110"/>
      <c r="AT67" s="110"/>
      <c r="AU67" s="110"/>
      <c r="AV67" s="110"/>
      <c r="AW67" s="111"/>
      <c r="AX67" s="109" t="s">
        <v>118</v>
      </c>
      <c r="AY67" s="110"/>
      <c r="AZ67" s="110"/>
      <c r="BA67" s="110"/>
      <c r="BB67" s="110"/>
      <c r="BC67" s="110"/>
      <c r="BD67" s="110"/>
      <c r="BE67" s="110"/>
      <c r="BF67" s="110"/>
      <c r="BG67" s="111"/>
      <c r="BH67" s="109" t="s">
        <v>118</v>
      </c>
      <c r="BI67" s="110"/>
      <c r="BJ67" s="110"/>
      <c r="BK67" s="110"/>
      <c r="BL67" s="110"/>
      <c r="BM67" s="110"/>
      <c r="BN67" s="110"/>
      <c r="BO67" s="110"/>
      <c r="BP67" s="110"/>
      <c r="BQ67" s="111"/>
      <c r="BR67" s="109" t="s">
        <v>118</v>
      </c>
      <c r="BS67" s="110"/>
      <c r="BT67" s="110"/>
      <c r="BU67" s="110"/>
      <c r="BV67" s="110"/>
      <c r="BW67" s="110"/>
      <c r="BX67" s="110"/>
      <c r="BY67" s="110"/>
      <c r="BZ67" s="110"/>
      <c r="CA67" s="111"/>
      <c r="CB67" s="109" t="s">
        <v>118</v>
      </c>
      <c r="CC67" s="110"/>
      <c r="CD67" s="110"/>
      <c r="CE67" s="110"/>
      <c r="CF67" s="110"/>
      <c r="CG67" s="110"/>
      <c r="CH67" s="110"/>
      <c r="CI67" s="110"/>
      <c r="CJ67" s="110"/>
      <c r="CK67" s="111"/>
      <c r="CL67" s="109" t="s">
        <v>118</v>
      </c>
      <c r="CM67" s="110"/>
      <c r="CN67" s="110"/>
      <c r="CO67" s="110"/>
      <c r="CP67" s="110"/>
      <c r="CQ67" s="110"/>
      <c r="CR67" s="110"/>
      <c r="CS67" s="110"/>
      <c r="CT67" s="110"/>
      <c r="CU67" s="117"/>
    </row>
    <row r="68" spans="1:99" s="12" customFormat="1" ht="19.5" customHeight="1" thickBot="1">
      <c r="A68" s="120" t="s">
        <v>169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1"/>
      <c r="V68" s="38" t="s">
        <v>90</v>
      </c>
      <c r="W68" s="38" t="s">
        <v>73</v>
      </c>
      <c r="X68" s="102" t="s">
        <v>170</v>
      </c>
      <c r="Y68" s="103"/>
      <c r="Z68" s="103"/>
      <c r="AA68" s="104"/>
      <c r="AB68" s="105"/>
      <c r="AC68" s="116"/>
      <c r="AD68" s="109" t="s">
        <v>118</v>
      </c>
      <c r="AE68" s="110"/>
      <c r="AF68" s="110"/>
      <c r="AG68" s="110"/>
      <c r="AH68" s="110"/>
      <c r="AI68" s="110"/>
      <c r="AJ68" s="110"/>
      <c r="AK68" s="110"/>
      <c r="AL68" s="110"/>
      <c r="AM68" s="111"/>
      <c r="AN68" s="109" t="s">
        <v>118</v>
      </c>
      <c r="AO68" s="110"/>
      <c r="AP68" s="110"/>
      <c r="AQ68" s="110"/>
      <c r="AR68" s="110"/>
      <c r="AS68" s="110"/>
      <c r="AT68" s="110"/>
      <c r="AU68" s="110"/>
      <c r="AV68" s="110"/>
      <c r="AW68" s="111"/>
      <c r="AX68" s="109" t="s">
        <v>118</v>
      </c>
      <c r="AY68" s="110"/>
      <c r="AZ68" s="110"/>
      <c r="BA68" s="110"/>
      <c r="BB68" s="110"/>
      <c r="BC68" s="110"/>
      <c r="BD68" s="110"/>
      <c r="BE68" s="110"/>
      <c r="BF68" s="110"/>
      <c r="BG68" s="111"/>
      <c r="BH68" s="109" t="s">
        <v>118</v>
      </c>
      <c r="BI68" s="110"/>
      <c r="BJ68" s="110"/>
      <c r="BK68" s="110"/>
      <c r="BL68" s="110"/>
      <c r="BM68" s="110"/>
      <c r="BN68" s="110"/>
      <c r="BO68" s="110"/>
      <c r="BP68" s="110"/>
      <c r="BQ68" s="111"/>
      <c r="BR68" s="109" t="s">
        <v>118</v>
      </c>
      <c r="BS68" s="110"/>
      <c r="BT68" s="110"/>
      <c r="BU68" s="110"/>
      <c r="BV68" s="110"/>
      <c r="BW68" s="110"/>
      <c r="BX68" s="110"/>
      <c r="BY68" s="110"/>
      <c r="BZ68" s="110"/>
      <c r="CA68" s="111"/>
      <c r="CB68" s="109" t="s">
        <v>118</v>
      </c>
      <c r="CC68" s="110"/>
      <c r="CD68" s="110"/>
      <c r="CE68" s="110"/>
      <c r="CF68" s="110"/>
      <c r="CG68" s="110"/>
      <c r="CH68" s="110"/>
      <c r="CI68" s="110"/>
      <c r="CJ68" s="110"/>
      <c r="CK68" s="111"/>
      <c r="CL68" s="109" t="s">
        <v>118</v>
      </c>
      <c r="CM68" s="110"/>
      <c r="CN68" s="110"/>
      <c r="CO68" s="110"/>
      <c r="CP68" s="110"/>
      <c r="CQ68" s="110"/>
      <c r="CR68" s="110"/>
      <c r="CS68" s="110"/>
      <c r="CT68" s="110"/>
      <c r="CU68" s="117"/>
    </row>
    <row r="69" spans="1:99" ht="3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</row>
    <row r="70" spans="24:99" ht="12.75">
      <c r="X70" s="10" t="s">
        <v>171</v>
      </c>
      <c r="CU70" s="5"/>
    </row>
    <row r="71" spans="1:99" s="8" customFormat="1" ht="12.75" customHeight="1">
      <c r="A71" s="87" t="s">
        <v>29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13"/>
      <c r="W71" s="13"/>
      <c r="X71" s="89" t="s">
        <v>28</v>
      </c>
      <c r="Y71" s="88"/>
      <c r="Z71" s="88"/>
      <c r="AA71" s="89" t="s">
        <v>109</v>
      </c>
      <c r="AB71" s="89"/>
      <c r="AC71" s="89"/>
      <c r="AD71" s="90" t="s">
        <v>101</v>
      </c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</row>
    <row r="72" spans="1:99" s="8" customFormat="1" ht="35.25" customHeight="1">
      <c r="A72" s="87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13"/>
      <c r="W72" s="13"/>
      <c r="X72" s="88"/>
      <c r="Y72" s="88"/>
      <c r="Z72" s="88"/>
      <c r="AA72" s="89"/>
      <c r="AB72" s="89"/>
      <c r="AC72" s="89"/>
      <c r="AD72" s="92" t="s">
        <v>100</v>
      </c>
      <c r="AE72" s="123"/>
      <c r="AF72" s="123"/>
      <c r="AG72" s="123"/>
      <c r="AH72" s="123"/>
      <c r="AI72" s="123"/>
      <c r="AJ72" s="123"/>
      <c r="AK72" s="123"/>
      <c r="AL72" s="123"/>
      <c r="AM72" s="124"/>
      <c r="AN72" s="89" t="s">
        <v>21</v>
      </c>
      <c r="AO72" s="88"/>
      <c r="AP72" s="88"/>
      <c r="AQ72" s="88"/>
      <c r="AR72" s="88"/>
      <c r="AS72" s="88"/>
      <c r="AT72" s="88"/>
      <c r="AU72" s="88"/>
      <c r="AV72" s="88"/>
      <c r="AW72" s="88"/>
      <c r="AX72" s="89" t="s">
        <v>22</v>
      </c>
      <c r="AY72" s="88"/>
      <c r="AZ72" s="88"/>
      <c r="BA72" s="88"/>
      <c r="BB72" s="88"/>
      <c r="BC72" s="88"/>
      <c r="BD72" s="88"/>
      <c r="BE72" s="88"/>
      <c r="BF72" s="88"/>
      <c r="BG72" s="88"/>
      <c r="BH72" s="89" t="s">
        <v>23</v>
      </c>
      <c r="BI72" s="88"/>
      <c r="BJ72" s="88"/>
      <c r="BK72" s="88"/>
      <c r="BL72" s="88"/>
      <c r="BM72" s="88"/>
      <c r="BN72" s="88"/>
      <c r="BO72" s="88"/>
      <c r="BP72" s="88"/>
      <c r="BQ72" s="88"/>
      <c r="BR72" s="92" t="s">
        <v>24</v>
      </c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</row>
    <row r="73" spans="1:99" s="8" customFormat="1" ht="12" thickBot="1">
      <c r="A73" s="87">
        <v>1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13"/>
      <c r="W73" s="43"/>
      <c r="X73" s="80">
        <v>2</v>
      </c>
      <c r="Y73" s="80"/>
      <c r="Z73" s="80"/>
      <c r="AA73" s="80">
        <v>3</v>
      </c>
      <c r="AB73" s="80"/>
      <c r="AC73" s="80"/>
      <c r="AD73" s="80">
        <v>4</v>
      </c>
      <c r="AE73" s="80"/>
      <c r="AF73" s="80"/>
      <c r="AG73" s="80"/>
      <c r="AH73" s="80"/>
      <c r="AI73" s="80"/>
      <c r="AJ73" s="80"/>
      <c r="AK73" s="80"/>
      <c r="AL73" s="80"/>
      <c r="AM73" s="80"/>
      <c r="AN73" s="80">
        <v>5</v>
      </c>
      <c r="AO73" s="80"/>
      <c r="AP73" s="80"/>
      <c r="AQ73" s="80"/>
      <c r="AR73" s="80"/>
      <c r="AS73" s="80"/>
      <c r="AT73" s="80"/>
      <c r="AU73" s="80"/>
      <c r="AV73" s="80"/>
      <c r="AW73" s="80"/>
      <c r="AX73" s="80">
        <v>6</v>
      </c>
      <c r="AY73" s="80"/>
      <c r="AZ73" s="80"/>
      <c r="BA73" s="80"/>
      <c r="BB73" s="80"/>
      <c r="BC73" s="80"/>
      <c r="BD73" s="80"/>
      <c r="BE73" s="80"/>
      <c r="BF73" s="80"/>
      <c r="BG73" s="80"/>
      <c r="BH73" s="80">
        <v>7</v>
      </c>
      <c r="BI73" s="80"/>
      <c r="BJ73" s="80"/>
      <c r="BK73" s="80"/>
      <c r="BL73" s="80"/>
      <c r="BM73" s="80"/>
      <c r="BN73" s="80"/>
      <c r="BO73" s="80"/>
      <c r="BP73" s="80"/>
      <c r="BQ73" s="80"/>
      <c r="BR73" s="99">
        <v>8</v>
      </c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</row>
    <row r="74" spans="1:99" s="8" customFormat="1" ht="11.25" hidden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9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4"/>
      <c r="CM74" s="34"/>
      <c r="CN74" s="34"/>
      <c r="CO74" s="34"/>
      <c r="CP74" s="34"/>
      <c r="CQ74" s="34"/>
      <c r="CR74" s="34"/>
      <c r="CS74" s="34"/>
      <c r="CT74" s="34"/>
      <c r="CU74" s="34"/>
    </row>
    <row r="75" spans="1:99" s="12" customFormat="1" ht="9.75" customHeight="1">
      <c r="A75" s="118" t="s">
        <v>172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9"/>
      <c r="V75" s="35" t="s">
        <v>90</v>
      </c>
      <c r="W75" s="35" t="s">
        <v>90</v>
      </c>
      <c r="X75" s="102" t="s">
        <v>173</v>
      </c>
      <c r="Y75" s="103"/>
      <c r="Z75" s="103"/>
      <c r="AA75" s="104" t="s">
        <v>124</v>
      </c>
      <c r="AB75" s="105"/>
      <c r="AC75" s="116"/>
      <c r="AD75" s="109" t="s">
        <v>118</v>
      </c>
      <c r="AE75" s="110"/>
      <c r="AF75" s="110"/>
      <c r="AG75" s="110"/>
      <c r="AH75" s="110"/>
      <c r="AI75" s="110"/>
      <c r="AJ75" s="110"/>
      <c r="AK75" s="110"/>
      <c r="AL75" s="110"/>
      <c r="AM75" s="111"/>
      <c r="AN75" s="109" t="s">
        <v>118</v>
      </c>
      <c r="AO75" s="110"/>
      <c r="AP75" s="110"/>
      <c r="AQ75" s="110"/>
      <c r="AR75" s="110"/>
      <c r="AS75" s="110"/>
      <c r="AT75" s="110"/>
      <c r="AU75" s="110"/>
      <c r="AV75" s="110"/>
      <c r="AW75" s="111"/>
      <c r="AX75" s="109" t="s">
        <v>118</v>
      </c>
      <c r="AY75" s="110"/>
      <c r="AZ75" s="110"/>
      <c r="BA75" s="110"/>
      <c r="BB75" s="110"/>
      <c r="BC75" s="110"/>
      <c r="BD75" s="110"/>
      <c r="BE75" s="110"/>
      <c r="BF75" s="110"/>
      <c r="BG75" s="111"/>
      <c r="BH75" s="109" t="s">
        <v>118</v>
      </c>
      <c r="BI75" s="110"/>
      <c r="BJ75" s="110"/>
      <c r="BK75" s="110"/>
      <c r="BL75" s="110"/>
      <c r="BM75" s="110"/>
      <c r="BN75" s="110"/>
      <c r="BO75" s="110"/>
      <c r="BP75" s="110"/>
      <c r="BQ75" s="111"/>
      <c r="BR75" s="109" t="s">
        <v>118</v>
      </c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</row>
    <row r="76" spans="1:99" s="12" customFormat="1" ht="9.75" customHeight="1">
      <c r="A76" s="120" t="s">
        <v>174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1"/>
      <c r="V76" s="35" t="s">
        <v>90</v>
      </c>
      <c r="W76" s="35" t="s">
        <v>73</v>
      </c>
      <c r="X76" s="102"/>
      <c r="Y76" s="103"/>
      <c r="Z76" s="103"/>
      <c r="AA76" s="104"/>
      <c r="AB76" s="105"/>
      <c r="AC76" s="47"/>
      <c r="AD76" s="109" t="s">
        <v>118</v>
      </c>
      <c r="AE76" s="110"/>
      <c r="AF76" s="110"/>
      <c r="AG76" s="110"/>
      <c r="AH76" s="110"/>
      <c r="AI76" s="110"/>
      <c r="AJ76" s="110"/>
      <c r="AK76" s="110"/>
      <c r="AL76" s="110"/>
      <c r="AM76" s="111"/>
      <c r="AN76" s="109" t="s">
        <v>118</v>
      </c>
      <c r="AO76" s="110"/>
      <c r="AP76" s="110"/>
      <c r="AQ76" s="110"/>
      <c r="AR76" s="110"/>
      <c r="AS76" s="110"/>
      <c r="AT76" s="110"/>
      <c r="AU76" s="110"/>
      <c r="AV76" s="110"/>
      <c r="AW76" s="111"/>
      <c r="AX76" s="109" t="s">
        <v>118</v>
      </c>
      <c r="AY76" s="110"/>
      <c r="AZ76" s="110"/>
      <c r="BA76" s="110"/>
      <c r="BB76" s="110"/>
      <c r="BC76" s="110"/>
      <c r="BD76" s="110"/>
      <c r="BE76" s="110"/>
      <c r="BF76" s="110"/>
      <c r="BG76" s="111"/>
      <c r="BH76" s="109" t="s">
        <v>118</v>
      </c>
      <c r="BI76" s="110"/>
      <c r="BJ76" s="110"/>
      <c r="BK76" s="110"/>
      <c r="BL76" s="110"/>
      <c r="BM76" s="110"/>
      <c r="BN76" s="110"/>
      <c r="BO76" s="110"/>
      <c r="BP76" s="110"/>
      <c r="BQ76" s="111"/>
      <c r="BR76" s="109" t="s">
        <v>118</v>
      </c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</row>
    <row r="77" spans="1:99" s="12" customFormat="1" ht="9.75" customHeight="1">
      <c r="A77" s="118" t="s">
        <v>175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9"/>
      <c r="V77" s="35" t="s">
        <v>90</v>
      </c>
      <c r="W77" s="35" t="s">
        <v>90</v>
      </c>
      <c r="X77" s="102" t="s">
        <v>176</v>
      </c>
      <c r="Y77" s="103"/>
      <c r="Z77" s="103"/>
      <c r="AA77" s="104" t="s">
        <v>124</v>
      </c>
      <c r="AB77" s="105"/>
      <c r="AC77" s="116"/>
      <c r="AD77" s="109" t="s">
        <v>118</v>
      </c>
      <c r="AE77" s="110"/>
      <c r="AF77" s="110"/>
      <c r="AG77" s="110"/>
      <c r="AH77" s="110"/>
      <c r="AI77" s="110"/>
      <c r="AJ77" s="110"/>
      <c r="AK77" s="110"/>
      <c r="AL77" s="110"/>
      <c r="AM77" s="111"/>
      <c r="AN77" s="109" t="s">
        <v>118</v>
      </c>
      <c r="AO77" s="110"/>
      <c r="AP77" s="110"/>
      <c r="AQ77" s="110"/>
      <c r="AR77" s="110"/>
      <c r="AS77" s="110"/>
      <c r="AT77" s="110"/>
      <c r="AU77" s="110"/>
      <c r="AV77" s="110"/>
      <c r="AW77" s="111"/>
      <c r="AX77" s="109" t="s">
        <v>118</v>
      </c>
      <c r="AY77" s="110"/>
      <c r="AZ77" s="110"/>
      <c r="BA77" s="110"/>
      <c r="BB77" s="110"/>
      <c r="BC77" s="110"/>
      <c r="BD77" s="110"/>
      <c r="BE77" s="110"/>
      <c r="BF77" s="110"/>
      <c r="BG77" s="111"/>
      <c r="BH77" s="109" t="s">
        <v>118</v>
      </c>
      <c r="BI77" s="110"/>
      <c r="BJ77" s="110"/>
      <c r="BK77" s="110"/>
      <c r="BL77" s="110"/>
      <c r="BM77" s="110"/>
      <c r="BN77" s="110"/>
      <c r="BO77" s="110"/>
      <c r="BP77" s="110"/>
      <c r="BQ77" s="111"/>
      <c r="BR77" s="109" t="s">
        <v>118</v>
      </c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</row>
    <row r="78" spans="1:99" s="12" customFormat="1" ht="9.75" customHeight="1" thickBot="1">
      <c r="A78" s="120" t="s">
        <v>174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1"/>
      <c r="V78" s="35" t="s">
        <v>90</v>
      </c>
      <c r="W78" s="35" t="s">
        <v>73</v>
      </c>
      <c r="X78" s="102"/>
      <c r="Y78" s="103"/>
      <c r="Z78" s="103"/>
      <c r="AA78" s="104"/>
      <c r="AB78" s="105"/>
      <c r="AC78" s="47"/>
      <c r="AD78" s="109" t="s">
        <v>118</v>
      </c>
      <c r="AE78" s="110"/>
      <c r="AF78" s="110"/>
      <c r="AG78" s="110"/>
      <c r="AH78" s="110"/>
      <c r="AI78" s="110"/>
      <c r="AJ78" s="110"/>
      <c r="AK78" s="110"/>
      <c r="AL78" s="110"/>
      <c r="AM78" s="111"/>
      <c r="AN78" s="109" t="s">
        <v>118</v>
      </c>
      <c r="AO78" s="110"/>
      <c r="AP78" s="110"/>
      <c r="AQ78" s="110"/>
      <c r="AR78" s="110"/>
      <c r="AS78" s="110"/>
      <c r="AT78" s="110"/>
      <c r="AU78" s="110"/>
      <c r="AV78" s="110"/>
      <c r="AW78" s="111"/>
      <c r="AX78" s="109" t="s">
        <v>118</v>
      </c>
      <c r="AY78" s="110"/>
      <c r="AZ78" s="110"/>
      <c r="BA78" s="110"/>
      <c r="BB78" s="110"/>
      <c r="BC78" s="110"/>
      <c r="BD78" s="110"/>
      <c r="BE78" s="110"/>
      <c r="BF78" s="110"/>
      <c r="BG78" s="111"/>
      <c r="BH78" s="109" t="s">
        <v>118</v>
      </c>
      <c r="BI78" s="110"/>
      <c r="BJ78" s="110"/>
      <c r="BK78" s="110"/>
      <c r="BL78" s="110"/>
      <c r="BM78" s="110"/>
      <c r="BN78" s="110"/>
      <c r="BO78" s="110"/>
      <c r="BP78" s="110"/>
      <c r="BQ78" s="111"/>
      <c r="BR78" s="109" t="s">
        <v>118</v>
      </c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</row>
    <row r="79" spans="1:89" ht="3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</row>
    <row r="80" ht="12"/>
    <row r="81" ht="12"/>
    <row r="82" ht="12"/>
    <row r="83" ht="12"/>
    <row r="84" ht="12"/>
    <row r="85" spans="11:93" ht="12">
      <c r="K85" s="49"/>
      <c r="L85" s="49"/>
      <c r="M85" s="49"/>
      <c r="N85" s="49"/>
      <c r="O85" s="49"/>
      <c r="P85" s="49"/>
      <c r="Q85" s="49"/>
      <c r="R85" s="49"/>
      <c r="S85" s="49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BN85" s="49"/>
      <c r="BO85" s="49"/>
      <c r="BP85" s="49"/>
      <c r="BQ85" s="49"/>
      <c r="BR85" s="49"/>
      <c r="BS85" s="49"/>
      <c r="BT85" s="49"/>
      <c r="BU85" s="49"/>
      <c r="BV85" s="49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</row>
    <row r="86" spans="11:93" ht="11.25" customHeight="1">
      <c r="K86" s="48"/>
      <c r="L86" s="48"/>
      <c r="M86" s="48"/>
      <c r="N86" s="48"/>
      <c r="O86" s="48"/>
      <c r="P86" s="48"/>
      <c r="Q86" s="48"/>
      <c r="R86" s="48"/>
      <c r="S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BN86" s="48"/>
      <c r="BO86" s="48"/>
      <c r="BP86" s="48"/>
      <c r="BQ86" s="48"/>
      <c r="BR86" s="48"/>
      <c r="BS86" s="48"/>
      <c r="BT86" s="48"/>
      <c r="BU86" s="48"/>
      <c r="BV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</row>
    <row r="87" ht="12"/>
    <row r="88" spans="11:40" ht="12">
      <c r="K88" s="49"/>
      <c r="L88" s="49"/>
      <c r="M88" s="49"/>
      <c r="N88" s="49"/>
      <c r="O88" s="49"/>
      <c r="P88" s="49"/>
      <c r="Q88" s="49"/>
      <c r="R88" s="49"/>
      <c r="S88" s="49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</row>
    <row r="89" spans="11:40" ht="12">
      <c r="K89" s="48"/>
      <c r="L89" s="48"/>
      <c r="M89" s="48"/>
      <c r="N89" s="48"/>
      <c r="O89" s="48"/>
      <c r="P89" s="48"/>
      <c r="Q89" s="48"/>
      <c r="R89" s="48"/>
      <c r="S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</row>
    <row r="90" spans="11:99" ht="12">
      <c r="K90" s="3"/>
      <c r="L90" s="3"/>
      <c r="M90" s="3"/>
      <c r="N90" s="3"/>
      <c r="O90" s="3"/>
      <c r="P90" s="3"/>
      <c r="Q90" s="3"/>
      <c r="R90" s="3"/>
      <c r="S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R90" s="4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</row>
    <row r="91" spans="11:99" ht="11.25" customHeight="1"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</row>
    <row r="92" spans="11:99" ht="12">
      <c r="K92" s="3"/>
      <c r="L92" s="3"/>
      <c r="M92" s="3"/>
      <c r="N92" s="3"/>
      <c r="O92" s="3"/>
      <c r="P92" s="3"/>
      <c r="Q92" s="3"/>
      <c r="R92" s="3"/>
      <c r="S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R92" s="49"/>
      <c r="BS92" s="49"/>
      <c r="BT92" s="49"/>
      <c r="BU92" s="49"/>
      <c r="BV92" s="49"/>
      <c r="BW92" s="49"/>
      <c r="BX92" s="49"/>
      <c r="BY92" s="49"/>
      <c r="BZ92" s="49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</row>
    <row r="93" spans="57:99" ht="11.25" customHeight="1"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R93" s="48"/>
      <c r="BS93" s="48"/>
      <c r="BT93" s="48"/>
      <c r="BU93" s="48"/>
      <c r="BV93" s="48"/>
      <c r="BW93" s="48"/>
      <c r="BX93" s="48"/>
      <c r="BY93" s="48"/>
      <c r="BZ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</row>
    <row r="94" spans="52:92" ht="12"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M94" s="3"/>
      <c r="BN94" s="3"/>
      <c r="BO94" s="3"/>
      <c r="BP94" s="3"/>
      <c r="BQ94" s="3"/>
      <c r="BR94" s="3"/>
      <c r="BS94" s="3"/>
      <c r="BT94" s="3"/>
      <c r="BU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</row>
    <row r="95" spans="8:50" ht="12"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</row>
    <row r="96" spans="8:50" ht="11.25" customHeight="1"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</row>
    <row r="97" ht="12"/>
    <row r="98" spans="2:23" ht="12.75" customHeight="1">
      <c r="B98" s="49"/>
      <c r="C98" s="49"/>
      <c r="D98" s="6"/>
      <c r="E98" s="49"/>
      <c r="F98" s="49"/>
      <c r="G98" s="49"/>
      <c r="H98" s="49"/>
      <c r="I98" s="49"/>
      <c r="J98" s="49"/>
      <c r="K98" s="49"/>
      <c r="L98" s="49"/>
      <c r="M98" s="49"/>
      <c r="N98" s="49"/>
      <c r="P98" s="57"/>
      <c r="Q98" s="57"/>
      <c r="R98" s="49"/>
      <c r="S98" s="49"/>
      <c r="T98" s="49"/>
      <c r="U98" s="2"/>
      <c r="V98" s="2"/>
      <c r="W98" s="2"/>
    </row>
    <row r="99" ht="11.25">
      <c r="A99" s="5"/>
    </row>
  </sheetData>
  <sheetProtection/>
  <mergeCells count="450">
    <mergeCell ref="CL78:CU78"/>
    <mergeCell ref="CL77:CU77"/>
    <mergeCell ref="AA77:AC77"/>
    <mergeCell ref="A78:U78"/>
    <mergeCell ref="X78:Z78"/>
    <mergeCell ref="AA78:AB78"/>
    <mergeCell ref="AD78:AM78"/>
    <mergeCell ref="AN78:AW78"/>
    <mergeCell ref="AX78:BG78"/>
    <mergeCell ref="BH78:BQ78"/>
    <mergeCell ref="BR78:CK78"/>
    <mergeCell ref="BR76:CK76"/>
    <mergeCell ref="CL76:CU76"/>
    <mergeCell ref="A77:U77"/>
    <mergeCell ref="X77:Z77"/>
    <mergeCell ref="AD77:AM77"/>
    <mergeCell ref="AN77:AW77"/>
    <mergeCell ref="AX77:BG77"/>
    <mergeCell ref="BH77:BQ77"/>
    <mergeCell ref="BR77:CK77"/>
    <mergeCell ref="CL75:CU75"/>
    <mergeCell ref="AA75:AC75"/>
    <mergeCell ref="A76:U76"/>
    <mergeCell ref="X76:Z76"/>
    <mergeCell ref="AA76:AB76"/>
    <mergeCell ref="AD76:AM76"/>
    <mergeCell ref="AN76:AW76"/>
    <mergeCell ref="AX76:BG76"/>
    <mergeCell ref="BH76:BQ76"/>
    <mergeCell ref="BR73:CK73"/>
    <mergeCell ref="CL73:CU73"/>
    <mergeCell ref="A75:U75"/>
    <mergeCell ref="X75:Z75"/>
    <mergeCell ref="AD75:AM75"/>
    <mergeCell ref="AN75:AW75"/>
    <mergeCell ref="AX75:BG75"/>
    <mergeCell ref="BH75:BQ75"/>
    <mergeCell ref="A73:U73"/>
    <mergeCell ref="BR75:CK75"/>
    <mergeCell ref="X73:Z73"/>
    <mergeCell ref="AA73:AC73"/>
    <mergeCell ref="AD73:AM73"/>
    <mergeCell ref="AN73:AW73"/>
    <mergeCell ref="AX73:BG73"/>
    <mergeCell ref="A71:U72"/>
    <mergeCell ref="X71:Z72"/>
    <mergeCell ref="AA71:AC72"/>
    <mergeCell ref="AD71:CK71"/>
    <mergeCell ref="BH73:BQ73"/>
    <mergeCell ref="CL71:CU72"/>
    <mergeCell ref="AD72:AM72"/>
    <mergeCell ref="AN72:AW72"/>
    <mergeCell ref="AX72:BG72"/>
    <mergeCell ref="BH72:BQ72"/>
    <mergeCell ref="BR72:CK72"/>
    <mergeCell ref="BR68:CA68"/>
    <mergeCell ref="CB68:CK68"/>
    <mergeCell ref="CL68:CU68"/>
    <mergeCell ref="AA68:AC68"/>
    <mergeCell ref="A69:U69"/>
    <mergeCell ref="A68:U68"/>
    <mergeCell ref="X68:Z68"/>
    <mergeCell ref="AD68:AM68"/>
    <mergeCell ref="AN68:AW68"/>
    <mergeCell ref="CB66:CK66"/>
    <mergeCell ref="CL66:CU66"/>
    <mergeCell ref="AA66:AC66"/>
    <mergeCell ref="AX68:BG68"/>
    <mergeCell ref="AX67:BG67"/>
    <mergeCell ref="BH67:BQ67"/>
    <mergeCell ref="BR67:CA67"/>
    <mergeCell ref="CB67:CK67"/>
    <mergeCell ref="CL67:CU67"/>
    <mergeCell ref="BH68:BQ68"/>
    <mergeCell ref="BR64:CA64"/>
    <mergeCell ref="AD64:AM64"/>
    <mergeCell ref="AN64:AW64"/>
    <mergeCell ref="AX64:BG64"/>
    <mergeCell ref="AA67:AC67"/>
    <mergeCell ref="BH66:BQ66"/>
    <mergeCell ref="BR66:CA66"/>
    <mergeCell ref="AA64:AC64"/>
    <mergeCell ref="A67:U67"/>
    <mergeCell ref="X67:Z67"/>
    <mergeCell ref="AD67:AM67"/>
    <mergeCell ref="AN67:AW67"/>
    <mergeCell ref="BH64:BQ64"/>
    <mergeCell ref="CB62:CK63"/>
    <mergeCell ref="CB64:CK64"/>
    <mergeCell ref="CL64:CU64"/>
    <mergeCell ref="A66:U66"/>
    <mergeCell ref="X66:Z66"/>
    <mergeCell ref="AD66:AM66"/>
    <mergeCell ref="AN66:AW66"/>
    <mergeCell ref="AX66:BG66"/>
    <mergeCell ref="A64:U64"/>
    <mergeCell ref="X64:Z64"/>
    <mergeCell ref="A61:U63"/>
    <mergeCell ref="X61:Z63"/>
    <mergeCell ref="AA61:AC63"/>
    <mergeCell ref="AD61:AM63"/>
    <mergeCell ref="AN61:CK61"/>
    <mergeCell ref="CL61:CU63"/>
    <mergeCell ref="AN62:AW63"/>
    <mergeCell ref="AX62:BG63"/>
    <mergeCell ref="BH62:BQ63"/>
    <mergeCell ref="BR62:CA63"/>
    <mergeCell ref="BH58:BQ58"/>
    <mergeCell ref="BR58:CA58"/>
    <mergeCell ref="CB58:CK58"/>
    <mergeCell ref="CL58:CU58"/>
    <mergeCell ref="AA58:AC58"/>
    <mergeCell ref="A59:U59"/>
    <mergeCell ref="BR57:CA57"/>
    <mergeCell ref="CB57:CK57"/>
    <mergeCell ref="CL57:CU57"/>
    <mergeCell ref="AA57:AC57"/>
    <mergeCell ref="A58:U58"/>
    <mergeCell ref="X58:Z58"/>
    <mergeCell ref="AD58:AM58"/>
    <mergeCell ref="AN58:AW58"/>
    <mergeCell ref="A57:U57"/>
    <mergeCell ref="AX58:BG58"/>
    <mergeCell ref="CL55:CU55"/>
    <mergeCell ref="AA55:AC55"/>
    <mergeCell ref="AX55:BG55"/>
    <mergeCell ref="X57:Z57"/>
    <mergeCell ref="AD57:AM57"/>
    <mergeCell ref="AN57:AW57"/>
    <mergeCell ref="AX57:BG57"/>
    <mergeCell ref="AX56:BG56"/>
    <mergeCell ref="BH56:BQ56"/>
    <mergeCell ref="BH57:BQ57"/>
    <mergeCell ref="X55:Z55"/>
    <mergeCell ref="AD55:AM55"/>
    <mergeCell ref="AN55:AW55"/>
    <mergeCell ref="BR56:CA56"/>
    <mergeCell ref="CB56:CK56"/>
    <mergeCell ref="CL56:CU56"/>
    <mergeCell ref="AA56:AC56"/>
    <mergeCell ref="BH55:BQ55"/>
    <mergeCell ref="BR55:CA55"/>
    <mergeCell ref="CB55:CK55"/>
    <mergeCell ref="BH54:BQ54"/>
    <mergeCell ref="BR54:CA54"/>
    <mergeCell ref="CB54:CK54"/>
    <mergeCell ref="CL54:CU54"/>
    <mergeCell ref="AA54:AC54"/>
    <mergeCell ref="A56:U56"/>
    <mergeCell ref="X56:Z56"/>
    <mergeCell ref="AD56:AM56"/>
    <mergeCell ref="AN56:AW56"/>
    <mergeCell ref="A55:U55"/>
    <mergeCell ref="BR53:CA53"/>
    <mergeCell ref="CB53:CK53"/>
    <mergeCell ref="CL53:CU53"/>
    <mergeCell ref="AA53:AC53"/>
    <mergeCell ref="A54:U54"/>
    <mergeCell ref="X54:Z54"/>
    <mergeCell ref="AD54:AM54"/>
    <mergeCell ref="AN54:AW54"/>
    <mergeCell ref="A53:U53"/>
    <mergeCell ref="AX54:BG54"/>
    <mergeCell ref="CL51:CU51"/>
    <mergeCell ref="AA51:AC51"/>
    <mergeCell ref="AX51:BG51"/>
    <mergeCell ref="X53:Z53"/>
    <mergeCell ref="AD53:AM53"/>
    <mergeCell ref="AN53:AW53"/>
    <mergeCell ref="AX53:BG53"/>
    <mergeCell ref="AX52:BG52"/>
    <mergeCell ref="BH52:BQ52"/>
    <mergeCell ref="BH53:BQ53"/>
    <mergeCell ref="X51:Z51"/>
    <mergeCell ref="AD51:AM51"/>
    <mergeCell ref="AN51:AW51"/>
    <mergeCell ref="BR52:CA52"/>
    <mergeCell ref="CB52:CK52"/>
    <mergeCell ref="CL52:CU52"/>
    <mergeCell ref="AA52:AC52"/>
    <mergeCell ref="BH51:BQ51"/>
    <mergeCell ref="BR51:CA51"/>
    <mergeCell ref="CB51:CK51"/>
    <mergeCell ref="BH50:BQ50"/>
    <mergeCell ref="BR50:CA50"/>
    <mergeCell ref="CB50:CK50"/>
    <mergeCell ref="CL50:CU50"/>
    <mergeCell ref="AA50:AC50"/>
    <mergeCell ref="A52:U52"/>
    <mergeCell ref="X52:Z52"/>
    <mergeCell ref="AD52:AM52"/>
    <mergeCell ref="AN52:AW52"/>
    <mergeCell ref="A51:U51"/>
    <mergeCell ref="AX49:BG49"/>
    <mergeCell ref="BH49:BQ49"/>
    <mergeCell ref="BR49:CA49"/>
    <mergeCell ref="CB49:CK49"/>
    <mergeCell ref="CL49:CU49"/>
    <mergeCell ref="A50:U50"/>
    <mergeCell ref="X50:Z50"/>
    <mergeCell ref="AD50:AM50"/>
    <mergeCell ref="AN50:AW50"/>
    <mergeCell ref="AX50:BG50"/>
    <mergeCell ref="AX48:BG48"/>
    <mergeCell ref="BH48:BQ48"/>
    <mergeCell ref="BR48:CA48"/>
    <mergeCell ref="CB48:CK48"/>
    <mergeCell ref="CL48:CU48"/>
    <mergeCell ref="A49:U49"/>
    <mergeCell ref="X49:Z49"/>
    <mergeCell ref="AA49:AB49"/>
    <mergeCell ref="AD49:AM49"/>
    <mergeCell ref="AN49:AW49"/>
    <mergeCell ref="BH47:BQ47"/>
    <mergeCell ref="BR47:CA47"/>
    <mergeCell ref="CB47:CK47"/>
    <mergeCell ref="CL47:CU47"/>
    <mergeCell ref="AA47:AC47"/>
    <mergeCell ref="A48:U48"/>
    <mergeCell ref="X48:Z48"/>
    <mergeCell ref="AA48:AB48"/>
    <mergeCell ref="AD48:AM48"/>
    <mergeCell ref="AN48:AW48"/>
    <mergeCell ref="A47:U47"/>
    <mergeCell ref="X47:Z47"/>
    <mergeCell ref="AD47:AM47"/>
    <mergeCell ref="AN47:AW47"/>
    <mergeCell ref="AX47:BG47"/>
    <mergeCell ref="AX46:BG46"/>
    <mergeCell ref="A46:U46"/>
    <mergeCell ref="X46:Z46"/>
    <mergeCell ref="AD46:AM46"/>
    <mergeCell ref="AN46:AW46"/>
    <mergeCell ref="BH46:BQ46"/>
    <mergeCell ref="BR46:CA46"/>
    <mergeCell ref="CB46:CK46"/>
    <mergeCell ref="CL46:CU46"/>
    <mergeCell ref="AA46:AC46"/>
    <mergeCell ref="BH45:BQ45"/>
    <mergeCell ref="BR45:CA45"/>
    <mergeCell ref="CB45:CK45"/>
    <mergeCell ref="CL45:CU45"/>
    <mergeCell ref="AA45:AC45"/>
    <mergeCell ref="BH44:BQ44"/>
    <mergeCell ref="BR44:CA44"/>
    <mergeCell ref="CB44:CK44"/>
    <mergeCell ref="CL44:CU44"/>
    <mergeCell ref="A45:U45"/>
    <mergeCell ref="X45:Z45"/>
    <mergeCell ref="AD45:AM45"/>
    <mergeCell ref="AN45:AW45"/>
    <mergeCell ref="AX45:BG45"/>
    <mergeCell ref="BH43:BQ43"/>
    <mergeCell ref="BR43:CA43"/>
    <mergeCell ref="CB43:CK43"/>
    <mergeCell ref="CL43:CU43"/>
    <mergeCell ref="A44:U44"/>
    <mergeCell ref="X44:Z44"/>
    <mergeCell ref="AA44:AB44"/>
    <mergeCell ref="AD44:AM44"/>
    <mergeCell ref="AN44:AW44"/>
    <mergeCell ref="AX44:BG44"/>
    <mergeCell ref="BH42:BQ42"/>
    <mergeCell ref="BR42:CA42"/>
    <mergeCell ref="CB42:CK42"/>
    <mergeCell ref="CL42:CU42"/>
    <mergeCell ref="A43:U43"/>
    <mergeCell ref="X43:Z43"/>
    <mergeCell ref="AA43:AB43"/>
    <mergeCell ref="AD43:AM43"/>
    <mergeCell ref="AN43:AW43"/>
    <mergeCell ref="AX43:BG43"/>
    <mergeCell ref="BH40:BQ40"/>
    <mergeCell ref="BR40:CA40"/>
    <mergeCell ref="CB40:CK40"/>
    <mergeCell ref="CL40:CU40"/>
    <mergeCell ref="A42:U42"/>
    <mergeCell ref="X42:Z42"/>
    <mergeCell ref="AA42:AB42"/>
    <mergeCell ref="AD42:AM42"/>
    <mergeCell ref="AN42:AW42"/>
    <mergeCell ref="AX42:BG42"/>
    <mergeCell ref="A40:U40"/>
    <mergeCell ref="X40:Z40"/>
    <mergeCell ref="AA40:AC40"/>
    <mergeCell ref="AD40:AM40"/>
    <mergeCell ref="AN40:AW40"/>
    <mergeCell ref="AX40:BG40"/>
    <mergeCell ref="CL37:CU39"/>
    <mergeCell ref="AN38:AW39"/>
    <mergeCell ref="AX38:BG39"/>
    <mergeCell ref="BH38:BQ39"/>
    <mergeCell ref="BR38:CA39"/>
    <mergeCell ref="CB38:CK39"/>
    <mergeCell ref="BR34:CA34"/>
    <mergeCell ref="CB34:CK34"/>
    <mergeCell ref="CL34:CU34"/>
    <mergeCell ref="AA34:AC34"/>
    <mergeCell ref="A35:U35"/>
    <mergeCell ref="A37:U39"/>
    <mergeCell ref="X37:Z39"/>
    <mergeCell ref="AA37:AC39"/>
    <mergeCell ref="AD37:AM39"/>
    <mergeCell ref="AN37:CK37"/>
    <mergeCell ref="BH33:BQ33"/>
    <mergeCell ref="BR33:CA33"/>
    <mergeCell ref="CB33:CK33"/>
    <mergeCell ref="CL33:CU33"/>
    <mergeCell ref="A34:U34"/>
    <mergeCell ref="X34:Z34"/>
    <mergeCell ref="AD34:AM34"/>
    <mergeCell ref="AN34:AW34"/>
    <mergeCell ref="AX34:BG34"/>
    <mergeCell ref="BH34:BQ34"/>
    <mergeCell ref="BR32:CA32"/>
    <mergeCell ref="CB32:CK32"/>
    <mergeCell ref="CL32:CU32"/>
    <mergeCell ref="AA32:AC32"/>
    <mergeCell ref="A33:U33"/>
    <mergeCell ref="X33:Z33"/>
    <mergeCell ref="AA33:AB33"/>
    <mergeCell ref="AD33:AM33"/>
    <mergeCell ref="AN33:AW33"/>
    <mergeCell ref="AX33:BG33"/>
    <mergeCell ref="BH30:BQ30"/>
    <mergeCell ref="BR30:CA30"/>
    <mergeCell ref="CB30:CK30"/>
    <mergeCell ref="CL30:CU30"/>
    <mergeCell ref="A32:U32"/>
    <mergeCell ref="X32:Z32"/>
    <mergeCell ref="AD32:AM32"/>
    <mergeCell ref="AN32:AW32"/>
    <mergeCell ref="AX32:BG32"/>
    <mergeCell ref="BH32:BQ32"/>
    <mergeCell ref="A30:U30"/>
    <mergeCell ref="X30:Z30"/>
    <mergeCell ref="AA30:AC30"/>
    <mergeCell ref="AD30:AM30"/>
    <mergeCell ref="AN30:AW30"/>
    <mergeCell ref="AX30:BG30"/>
    <mergeCell ref="CL27:CU29"/>
    <mergeCell ref="AN28:AW29"/>
    <mergeCell ref="AX28:BG29"/>
    <mergeCell ref="BH28:BQ29"/>
    <mergeCell ref="BR28:CA29"/>
    <mergeCell ref="CB28:CK29"/>
    <mergeCell ref="BR24:CA24"/>
    <mergeCell ref="CB24:CK24"/>
    <mergeCell ref="A25:U25"/>
    <mergeCell ref="A27:U29"/>
    <mergeCell ref="X27:Z29"/>
    <mergeCell ref="AA27:AC29"/>
    <mergeCell ref="AD27:AM29"/>
    <mergeCell ref="AN27:CK27"/>
    <mergeCell ref="CB23:CK23"/>
    <mergeCell ref="CL23:CU23"/>
    <mergeCell ref="CL24:CU24"/>
    <mergeCell ref="A24:U24"/>
    <mergeCell ref="X24:Z24"/>
    <mergeCell ref="AA24:AB24"/>
    <mergeCell ref="AD24:AM24"/>
    <mergeCell ref="AN24:AW24"/>
    <mergeCell ref="AX24:BG24"/>
    <mergeCell ref="BH24:BQ24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A18:U20"/>
    <mergeCell ref="X18:Z20"/>
    <mergeCell ref="AA18:AC20"/>
    <mergeCell ref="T8:CD8"/>
    <mergeCell ref="BA5:BC5"/>
    <mergeCell ref="CL5:CU5"/>
    <mergeCell ref="CL6:CU6"/>
    <mergeCell ref="A7:S7"/>
    <mergeCell ref="T7:CD7"/>
    <mergeCell ref="CL7:CU7"/>
    <mergeCell ref="A10:S10"/>
    <mergeCell ref="T10:CD11"/>
    <mergeCell ref="CL10:CU10"/>
    <mergeCell ref="A11:S11"/>
    <mergeCell ref="CL11:CU11"/>
    <mergeCell ref="CL8:CU8"/>
    <mergeCell ref="A9:S9"/>
    <mergeCell ref="T9:CD9"/>
    <mergeCell ref="CL9:CU9"/>
    <mergeCell ref="A8:S8"/>
    <mergeCell ref="CL3:CU3"/>
    <mergeCell ref="CL4:CU4"/>
    <mergeCell ref="AI5:AK5"/>
    <mergeCell ref="AL5:AW5"/>
    <mergeCell ref="AY5:AZ5"/>
    <mergeCell ref="B98:C98"/>
    <mergeCell ref="E98:N98"/>
    <mergeCell ref="P98:Q98"/>
    <mergeCell ref="R98:T98"/>
    <mergeCell ref="A12:S12"/>
    <mergeCell ref="H96:S96"/>
    <mergeCell ref="U96:AE96"/>
    <mergeCell ref="AG96:AX96"/>
    <mergeCell ref="BE93:BP93"/>
    <mergeCell ref="H95:S95"/>
    <mergeCell ref="U95:AE95"/>
    <mergeCell ref="AG95:AX95"/>
    <mergeCell ref="BL90:CU90"/>
    <mergeCell ref="BL91:CU91"/>
    <mergeCell ref="BN85:BV85"/>
    <mergeCell ref="BX85:CO85"/>
    <mergeCell ref="K86:S86"/>
    <mergeCell ref="K89:S89"/>
    <mergeCell ref="K88:S88"/>
    <mergeCell ref="K85:S85"/>
    <mergeCell ref="U85:AN85"/>
    <mergeCell ref="BR93:BZ93"/>
    <mergeCell ref="CB93:CU93"/>
    <mergeCell ref="U89:AN89"/>
    <mergeCell ref="BE92:BP92"/>
    <mergeCell ref="BR92:BZ92"/>
    <mergeCell ref="BN86:BV86"/>
    <mergeCell ref="BX86:CO86"/>
    <mergeCell ref="CB92:CU92"/>
    <mergeCell ref="U88:AN88"/>
    <mergeCell ref="U86:AN86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2"/>
  <rowBreaks count="3" manualBreakCount="3">
    <brk id="25" max="255" man="1"/>
    <brk id="35" max="255" man="1"/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3">
      <selection activeCell="D6" sqref="D6:D9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29" t="s">
        <v>30</v>
      </c>
      <c r="C1" s="129"/>
      <c r="D1" s="129"/>
    </row>
    <row r="2" spans="2:7" ht="12.75">
      <c r="B2" s="15" t="s">
        <v>31</v>
      </c>
      <c r="C2" s="15" t="s">
        <v>32</v>
      </c>
      <c r="D2" s="20" t="s">
        <v>66</v>
      </c>
      <c r="F2" t="s">
        <v>68</v>
      </c>
      <c r="G2" s="22">
        <f ca="1">TODAY()</f>
        <v>43984</v>
      </c>
    </row>
    <row r="3" spans="2:7" ht="12.75">
      <c r="B3" s="16" t="s">
        <v>33</v>
      </c>
      <c r="C3" s="17"/>
      <c r="D3" s="21" t="s">
        <v>188</v>
      </c>
      <c r="F3" t="s">
        <v>69</v>
      </c>
      <c r="G3" s="23">
        <f>YEAR(G2)</f>
        <v>2020</v>
      </c>
    </row>
    <row r="4" spans="2:7" ht="12.75">
      <c r="B4" s="16" t="s">
        <v>34</v>
      </c>
      <c r="C4" s="17"/>
      <c r="D4" s="21" t="s">
        <v>67</v>
      </c>
      <c r="F4" t="s">
        <v>70</v>
      </c>
      <c r="G4" s="23" t="str">
        <f>IF(LEN(MONTH(G2))&lt;2,CONCATENATE(0,MONTH(G2)),MONTH(G2))</f>
        <v>06</v>
      </c>
    </row>
    <row r="5" spans="2:11" ht="12.75">
      <c r="B5" s="16" t="s">
        <v>35</v>
      </c>
      <c r="C5" s="17" t="s">
        <v>36</v>
      </c>
      <c r="D5" s="24" t="str">
        <f>D4&amp;"."&amp;D22&amp;"_"&amp;D6&amp;"_"&amp;D7&amp;"_"&amp;D8&amp;D9&amp;"_"&amp;G3&amp;G4&amp;G5&amp;"_"&amp;D13</f>
        <v>NO_BOUCHR6.5_3130_3130_3121001967312101001_20200602_55610736604</v>
      </c>
      <c r="F5" t="s">
        <v>71</v>
      </c>
      <c r="G5" s="23" t="str">
        <f>IF(LEN(DAY(G2))&lt;2,CONCATENATE(0,DAY(G2)),DAY(G2))</f>
        <v>02</v>
      </c>
      <c r="J5" s="128" t="s">
        <v>102</v>
      </c>
      <c r="K5" s="128"/>
    </row>
    <row r="6" spans="2:11" ht="25.5">
      <c r="B6" s="16" t="s">
        <v>37</v>
      </c>
      <c r="C6" s="17"/>
      <c r="D6" s="21" t="s">
        <v>189</v>
      </c>
      <c r="F6" s="128" t="s">
        <v>84</v>
      </c>
      <c r="G6" s="128"/>
      <c r="J6" s="14" t="s">
        <v>76</v>
      </c>
      <c r="K6" s="14">
        <f>T(COKPO1)</f>
      </c>
    </row>
    <row r="7" spans="2:11" ht="25.5">
      <c r="B7" s="16" t="s">
        <v>38</v>
      </c>
      <c r="C7" s="17"/>
      <c r="D7" s="21" t="s">
        <v>189</v>
      </c>
      <c r="F7" s="32" t="s">
        <v>56</v>
      </c>
      <c r="G7" s="21" t="s">
        <v>181</v>
      </c>
      <c r="J7" s="14" t="s">
        <v>103</v>
      </c>
      <c r="K7" s="14" t="str">
        <f>T(COKTMO)</f>
        <v>14755000</v>
      </c>
    </row>
    <row r="8" spans="2:11" ht="12.75">
      <c r="B8" s="18" t="s">
        <v>39</v>
      </c>
      <c r="C8" s="17" t="s">
        <v>40</v>
      </c>
      <c r="D8" s="21" t="s">
        <v>180</v>
      </c>
      <c r="F8" s="32" t="s">
        <v>57</v>
      </c>
      <c r="G8" s="21" t="s">
        <v>182</v>
      </c>
      <c r="J8" s="14" t="s">
        <v>77</v>
      </c>
      <c r="K8" s="14">
        <f>T(COKPO2)</f>
      </c>
    </row>
    <row r="9" spans="2:11" ht="12.75">
      <c r="B9" s="18" t="s">
        <v>41</v>
      </c>
      <c r="C9" s="17" t="s">
        <v>41</v>
      </c>
      <c r="D9" s="21" t="s">
        <v>190</v>
      </c>
      <c r="F9" s="32" t="s">
        <v>58</v>
      </c>
      <c r="G9" s="21" t="s">
        <v>183</v>
      </c>
      <c r="H9" s="31"/>
      <c r="J9" s="14" t="s">
        <v>78</v>
      </c>
      <c r="K9" s="14">
        <f>T(CGLAVA)</f>
      </c>
    </row>
    <row r="10" spans="2:11" ht="12.75">
      <c r="B10" s="130" t="s">
        <v>96</v>
      </c>
      <c r="C10" s="133" t="s">
        <v>97</v>
      </c>
      <c r="D10" s="136"/>
      <c r="F10" s="32" t="s">
        <v>59</v>
      </c>
      <c r="G10" s="21"/>
      <c r="H10" s="31"/>
      <c r="J10" s="14" t="s">
        <v>79</v>
      </c>
      <c r="K10" s="14" t="str">
        <f>T(HAGENT1)</f>
        <v>МБОУ "Серетинская ООШ"</v>
      </c>
    </row>
    <row r="11" spans="2:11" ht="13.5" customHeight="1">
      <c r="B11" s="131"/>
      <c r="C11" s="134"/>
      <c r="D11" s="137"/>
      <c r="F11" s="32" t="s">
        <v>60</v>
      </c>
      <c r="G11" s="21"/>
      <c r="H11" s="31"/>
      <c r="J11" s="14" t="s">
        <v>80</v>
      </c>
      <c r="K11" s="14">
        <f>T(HAGENT2)</f>
      </c>
    </row>
    <row r="12" spans="2:11" ht="12.75">
      <c r="B12" s="132"/>
      <c r="C12" s="135"/>
      <c r="D12" s="138"/>
      <c r="F12" s="32" t="s">
        <v>61</v>
      </c>
      <c r="G12" s="21" t="s">
        <v>184</v>
      </c>
      <c r="H12" s="31"/>
      <c r="J12" s="14" t="s">
        <v>81</v>
      </c>
      <c r="K12" s="14">
        <f>T(Отчет!T10)</f>
      </c>
    </row>
    <row r="13" spans="2:11" ht="12.75">
      <c r="B13" s="16" t="s">
        <v>42</v>
      </c>
      <c r="C13" s="19"/>
      <c r="D13" s="24">
        <f ca="1">ROUND(RAND()*100000000000,0)</f>
        <v>55610736604</v>
      </c>
      <c r="F13" s="32" t="s">
        <v>62</v>
      </c>
      <c r="G13" s="21" t="s">
        <v>185</v>
      </c>
      <c r="H13" s="31"/>
      <c r="J13" s="14" t="s">
        <v>75</v>
      </c>
      <c r="K13" s="41">
        <f>Отчет!CL13</f>
        <v>383</v>
      </c>
    </row>
    <row r="14" spans="2:11" ht="12.75">
      <c r="B14" s="16" t="s">
        <v>43</v>
      </c>
      <c r="C14" s="17" t="s">
        <v>44</v>
      </c>
      <c r="D14" s="21" t="s">
        <v>72</v>
      </c>
      <c r="F14" s="32" t="s">
        <v>63</v>
      </c>
      <c r="G14" s="21" t="s">
        <v>186</v>
      </c>
      <c r="H14" s="31"/>
      <c r="J14" s="14"/>
      <c r="K14" s="14"/>
    </row>
    <row r="15" spans="2:11" ht="25.5">
      <c r="B15" s="16" t="s">
        <v>45</v>
      </c>
      <c r="C15" s="17" t="s">
        <v>46</v>
      </c>
      <c r="D15" s="21" t="s">
        <v>107</v>
      </c>
      <c r="F15" s="32" t="s">
        <v>85</v>
      </c>
      <c r="G15" s="21"/>
      <c r="H15" s="31"/>
      <c r="J15" s="14"/>
      <c r="K15" s="14"/>
    </row>
    <row r="16" spans="2:11" ht="25.5">
      <c r="B16" s="16" t="s">
        <v>47</v>
      </c>
      <c r="C16" s="17" t="s">
        <v>48</v>
      </c>
      <c r="D16" s="21" t="s">
        <v>17</v>
      </c>
      <c r="F16" s="32" t="s">
        <v>86</v>
      </c>
      <c r="G16" s="21"/>
      <c r="H16" s="31"/>
      <c r="J16" s="14"/>
      <c r="K16" s="14"/>
    </row>
    <row r="17" spans="2:11" ht="25.5">
      <c r="B17" s="16" t="s">
        <v>49</v>
      </c>
      <c r="C17" s="17" t="s">
        <v>50</v>
      </c>
      <c r="D17" s="24" t="str">
        <f>G5&amp;"."&amp;G4&amp;"."&amp;G3</f>
        <v>02.06.2020</v>
      </c>
      <c r="F17" s="32" t="s">
        <v>87</v>
      </c>
      <c r="G17" s="21"/>
      <c r="H17" s="31"/>
      <c r="J17" s="14"/>
      <c r="K17" s="14"/>
    </row>
    <row r="18" spans="2:8" ht="25.5">
      <c r="B18" s="16" t="s">
        <v>51</v>
      </c>
      <c r="C18" s="17"/>
      <c r="D18" s="21" t="s">
        <v>73</v>
      </c>
      <c r="F18" s="32" t="s">
        <v>91</v>
      </c>
      <c r="G18" s="21"/>
      <c r="H18" s="31"/>
    </row>
    <row r="19" spans="2:7" ht="12.75">
      <c r="B19" s="16" t="s">
        <v>52</v>
      </c>
      <c r="C19" s="17" t="s">
        <v>53</v>
      </c>
      <c r="D19" s="21" t="s">
        <v>177</v>
      </c>
      <c r="F19" s="32" t="s">
        <v>92</v>
      </c>
      <c r="G19" s="21"/>
    </row>
    <row r="20" spans="2:7" ht="28.5" customHeight="1">
      <c r="B20" s="16" t="s">
        <v>54</v>
      </c>
      <c r="C20" s="17" t="s">
        <v>55</v>
      </c>
      <c r="D20" s="21" t="s">
        <v>73</v>
      </c>
      <c r="F20" s="32" t="s">
        <v>93</v>
      </c>
      <c r="G20" s="21"/>
    </row>
    <row r="21" spans="2:7" ht="12.75">
      <c r="B21" s="16" t="s">
        <v>64</v>
      </c>
      <c r="C21" s="17" t="s">
        <v>65</v>
      </c>
      <c r="D21" s="21" t="s">
        <v>178</v>
      </c>
      <c r="F21" s="32" t="s">
        <v>94</v>
      </c>
      <c r="G21" s="21"/>
    </row>
    <row r="22" spans="2:7" ht="71.25" customHeight="1">
      <c r="B22" s="42" t="s">
        <v>104</v>
      </c>
      <c r="C22" s="14" t="s">
        <v>83</v>
      </c>
      <c r="D22" s="26" t="s">
        <v>179</v>
      </c>
      <c r="F22" s="32" t="s">
        <v>95</v>
      </c>
      <c r="G22" s="33"/>
    </row>
    <row r="23" spans="2:5" ht="12.75">
      <c r="B23" s="25" t="s">
        <v>88</v>
      </c>
      <c r="C23" s="14" t="s">
        <v>82</v>
      </c>
      <c r="D23" s="26" t="s">
        <v>90</v>
      </c>
      <c r="E23" t="s">
        <v>89</v>
      </c>
    </row>
    <row r="25" ht="13.5" thickBot="1">
      <c r="B25" s="27" t="s">
        <v>74</v>
      </c>
    </row>
    <row r="26" spans="2:4" ht="18.75" customHeight="1" thickBot="1">
      <c r="B26" s="30" t="str">
        <f>D3&amp;D5&amp;".XML"</f>
        <v>Z:\! БАЛАНСЫ В НАЛОГОВУЮ\2019\Серетинская\NO_BOUCHR6.5_3130_3130_3121001967312101001_20200602_55610736604.XML</v>
      </c>
      <c r="C26" s="28"/>
      <c r="D26" s="29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Seretino.School</cp:lastModifiedBy>
  <cp:lastPrinted>2018-03-16T13:38:11Z</cp:lastPrinted>
  <dcterms:created xsi:type="dcterms:W3CDTF">2011-07-05T09:38:46Z</dcterms:created>
  <dcterms:modified xsi:type="dcterms:W3CDTF">2020-06-02T13:18:28Z</dcterms:modified>
  <cp:category/>
  <cp:version/>
  <cp:contentType/>
  <cp:contentStatus/>
</cp:coreProperties>
</file>